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defaultThemeVersion="124226"/>
  <bookViews>
    <workbookView xWindow="120" yWindow="120" windowWidth="9720" windowHeight="7320" activeTab="1"/>
  </bookViews>
  <sheets>
    <sheet name="заказ" sheetId="6" r:id="rId1"/>
    <sheet name="каталог" sheetId="5" r:id="rId2"/>
  </sheets>
  <calcPr calcId="125725" refMode="R1C1"/>
</workbook>
</file>

<file path=xl/calcChain.xml><?xml version="1.0" encoding="utf-8"?>
<calcChain xmlns="http://schemas.openxmlformats.org/spreadsheetml/2006/main">
  <c r="H32" i="5"/>
  <c r="H57"/>
  <c r="B47" i="6"/>
  <c r="C47"/>
  <c r="D47"/>
  <c r="E47"/>
  <c r="F47" s="1"/>
  <c r="B48"/>
  <c r="C48"/>
  <c r="D48"/>
  <c r="E48"/>
  <c r="F48" s="1"/>
  <c r="B49"/>
  <c r="C49"/>
  <c r="D49"/>
  <c r="E49"/>
  <c r="B50"/>
  <c r="C50"/>
  <c r="D50"/>
  <c r="E50"/>
  <c r="F50"/>
  <c r="B51"/>
  <c r="C51"/>
  <c r="D51"/>
  <c r="E51"/>
  <c r="F51" s="1"/>
  <c r="B52"/>
  <c r="C52"/>
  <c r="D52"/>
  <c r="E52"/>
  <c r="B53"/>
  <c r="C53"/>
  <c r="D53"/>
  <c r="E53"/>
  <c r="F53" s="1"/>
  <c r="B54"/>
  <c r="C54"/>
  <c r="D54"/>
  <c r="E54"/>
  <c r="F54" s="1"/>
  <c r="B55"/>
  <c r="C55"/>
  <c r="D55"/>
  <c r="E55"/>
  <c r="B56"/>
  <c r="C56"/>
  <c r="D56"/>
  <c r="E56"/>
  <c r="F56"/>
  <c r="B57"/>
  <c r="C57"/>
  <c r="D57"/>
  <c r="E57"/>
  <c r="F57" s="1"/>
  <c r="B58"/>
  <c r="C58"/>
  <c r="D58"/>
  <c r="E58"/>
  <c r="F58" s="1"/>
  <c r="B59"/>
  <c r="C59"/>
  <c r="D59"/>
  <c r="E59"/>
  <c r="B60"/>
  <c r="C60"/>
  <c r="D60"/>
  <c r="E60"/>
  <c r="F60"/>
  <c r="B61"/>
  <c r="C61"/>
  <c r="D61"/>
  <c r="E61"/>
  <c r="F61" s="1"/>
  <c r="B62"/>
  <c r="C62"/>
  <c r="D62"/>
  <c r="E62"/>
  <c r="F62" s="1"/>
  <c r="B63"/>
  <c r="C63"/>
  <c r="D63"/>
  <c r="E63"/>
  <c r="B64"/>
  <c r="C64"/>
  <c r="D64"/>
  <c r="F64" s="1"/>
  <c r="E64"/>
  <c r="B65"/>
  <c r="C65"/>
  <c r="D65"/>
  <c r="E65"/>
  <c r="B66"/>
  <c r="C66"/>
  <c r="D66"/>
  <c r="E66"/>
  <c r="F66"/>
  <c r="B67"/>
  <c r="C67"/>
  <c r="D67"/>
  <c r="E67"/>
  <c r="F67" s="1"/>
  <c r="B68"/>
  <c r="C68"/>
  <c r="D68"/>
  <c r="E68"/>
  <c r="F68" s="1"/>
  <c r="B69"/>
  <c r="C69"/>
  <c r="D69"/>
  <c r="E69"/>
  <c r="B70"/>
  <c r="C70"/>
  <c r="D70"/>
  <c r="E70"/>
  <c r="F70"/>
  <c r="H59" i="5"/>
  <c r="H12"/>
  <c r="B40" i="6"/>
  <c r="C40"/>
  <c r="D40"/>
  <c r="E40"/>
  <c r="B41"/>
  <c r="C41"/>
  <c r="D41"/>
  <c r="E41"/>
  <c r="B42"/>
  <c r="C42"/>
  <c r="D42"/>
  <c r="E42"/>
  <c r="B43"/>
  <c r="C43"/>
  <c r="D43"/>
  <c r="E43"/>
  <c r="F43"/>
  <c r="B44"/>
  <c r="C44"/>
  <c r="D44"/>
  <c r="E44"/>
  <c r="F44" s="1"/>
  <c r="B45"/>
  <c r="C45"/>
  <c r="D45"/>
  <c r="E45"/>
  <c r="F45" s="1"/>
  <c r="B46"/>
  <c r="C46"/>
  <c r="D46"/>
  <c r="E46"/>
  <c r="B28"/>
  <c r="C28"/>
  <c r="D28"/>
  <c r="E28"/>
  <c r="B29"/>
  <c r="C29"/>
  <c r="D29"/>
  <c r="E29"/>
  <c r="F29" s="1"/>
  <c r="B30"/>
  <c r="C30"/>
  <c r="D30"/>
  <c r="E30"/>
  <c r="B31"/>
  <c r="C31"/>
  <c r="D31"/>
  <c r="E31"/>
  <c r="B32"/>
  <c r="C32"/>
  <c r="D32"/>
  <c r="E32"/>
  <c r="B33"/>
  <c r="C33"/>
  <c r="D33"/>
  <c r="E33"/>
  <c r="B34"/>
  <c r="C34"/>
  <c r="D34"/>
  <c r="E34"/>
  <c r="B35"/>
  <c r="C35"/>
  <c r="D35"/>
  <c r="E35"/>
  <c r="B36"/>
  <c r="C36"/>
  <c r="D36"/>
  <c r="E36"/>
  <c r="B37"/>
  <c r="C37"/>
  <c r="D37"/>
  <c r="E37"/>
  <c r="F37" s="1"/>
  <c r="B38"/>
  <c r="C38"/>
  <c r="D38"/>
  <c r="E38"/>
  <c r="B39"/>
  <c r="C39"/>
  <c r="D39"/>
  <c r="E39"/>
  <c r="B20"/>
  <c r="C20"/>
  <c r="D20"/>
  <c r="E20"/>
  <c r="B21"/>
  <c r="C21"/>
  <c r="D21"/>
  <c r="E21"/>
  <c r="B22"/>
  <c r="C22"/>
  <c r="D22"/>
  <c r="E22"/>
  <c r="B23"/>
  <c r="C23"/>
  <c r="D23"/>
  <c r="E23"/>
  <c r="B24"/>
  <c r="C24"/>
  <c r="D24"/>
  <c r="E24"/>
  <c r="B25"/>
  <c r="C25"/>
  <c r="D25"/>
  <c r="E25"/>
  <c r="B26"/>
  <c r="C26"/>
  <c r="D26"/>
  <c r="E26"/>
  <c r="B27"/>
  <c r="C27"/>
  <c r="D27"/>
  <c r="E27"/>
  <c r="B3"/>
  <c r="C3"/>
  <c r="D3"/>
  <c r="E3"/>
  <c r="B4"/>
  <c r="C4"/>
  <c r="D4"/>
  <c r="E4"/>
  <c r="B5"/>
  <c r="C5"/>
  <c r="D5"/>
  <c r="E5"/>
  <c r="B6"/>
  <c r="C6"/>
  <c r="D6"/>
  <c r="E6"/>
  <c r="B7"/>
  <c r="C7"/>
  <c r="D7"/>
  <c r="E7"/>
  <c r="B8"/>
  <c r="C8"/>
  <c r="D8"/>
  <c r="E8"/>
  <c r="B9"/>
  <c r="C9"/>
  <c r="D9"/>
  <c r="E9"/>
  <c r="B10"/>
  <c r="C10"/>
  <c r="D10"/>
  <c r="E10"/>
  <c r="B11"/>
  <c r="C11"/>
  <c r="D11"/>
  <c r="E11"/>
  <c r="B12"/>
  <c r="C12"/>
  <c r="D12"/>
  <c r="E12"/>
  <c r="F12"/>
  <c r="B13"/>
  <c r="C13"/>
  <c r="D13"/>
  <c r="E13"/>
  <c r="F13" s="1"/>
  <c r="B14"/>
  <c r="C14"/>
  <c r="D14"/>
  <c r="E14"/>
  <c r="F14" s="1"/>
  <c r="B15"/>
  <c r="C15"/>
  <c r="D15"/>
  <c r="E15"/>
  <c r="B16"/>
  <c r="C16"/>
  <c r="D16"/>
  <c r="E16"/>
  <c r="F16" s="1"/>
  <c r="B17"/>
  <c r="C17"/>
  <c r="D17"/>
  <c r="E17"/>
  <c r="B18"/>
  <c r="C18"/>
  <c r="D18"/>
  <c r="E18"/>
  <c r="B19"/>
  <c r="C19"/>
  <c r="D19"/>
  <c r="E19"/>
  <c r="H13" i="5"/>
  <c r="F69" i="6" l="1"/>
  <c r="F65"/>
  <c r="F63"/>
  <c r="F59"/>
  <c r="F55"/>
  <c r="F52"/>
  <c r="F49"/>
  <c r="F23"/>
  <c r="F21"/>
  <c r="F39"/>
  <c r="F38"/>
  <c r="F27"/>
  <c r="F26"/>
  <c r="F24"/>
  <c r="F33"/>
  <c r="F31"/>
  <c r="F30"/>
  <c r="F18"/>
  <c r="F17"/>
  <c r="F10"/>
  <c r="F9"/>
  <c r="F8"/>
  <c r="F7"/>
  <c r="F6"/>
  <c r="F5"/>
  <c r="F4"/>
  <c r="F3"/>
  <c r="F22"/>
  <c r="F35"/>
  <c r="F34"/>
  <c r="F41"/>
  <c r="F40"/>
  <c r="F25"/>
  <c r="F19"/>
  <c r="F15"/>
  <c r="F11"/>
  <c r="F20"/>
  <c r="F36"/>
  <c r="F32"/>
  <c r="F28"/>
  <c r="F46"/>
  <c r="F42"/>
  <c r="H16" i="5"/>
  <c r="H17" l="1"/>
  <c r="H18"/>
  <c r="H14"/>
  <c r="H15"/>
  <c r="H78"/>
  <c r="H60"/>
  <c r="H38"/>
  <c r="H36"/>
  <c r="H23" l="1"/>
  <c r="H24"/>
  <c r="H11"/>
  <c r="H35" l="1"/>
  <c r="H19" l="1"/>
  <c r="H58" l="1"/>
  <c r="H37" l="1"/>
  <c r="H51"/>
  <c r="H52"/>
  <c r="H75"/>
  <c r="H61"/>
  <c r="H21"/>
  <c r="H42"/>
  <c r="H43"/>
  <c r="H44"/>
  <c r="H10"/>
  <c r="B2" i="6"/>
  <c r="C2"/>
  <c r="D2"/>
  <c r="E2"/>
  <c r="H25" i="5"/>
  <c r="H26"/>
  <c r="F2" i="6" l="1"/>
  <c r="H27" i="5"/>
  <c r="H20"/>
  <c r="H22"/>
  <c r="H30"/>
  <c r="H31"/>
  <c r="H33"/>
  <c r="H29"/>
  <c r="H54" l="1"/>
  <c r="H53"/>
  <c r="H79" l="1"/>
  <c r="H77"/>
  <c r="H34"/>
  <c r="H55"/>
  <c r="H39"/>
  <c r="H40"/>
  <c r="H41"/>
  <c r="H45"/>
  <c r="H46"/>
  <c r="H47"/>
  <c r="H48"/>
  <c r="H49"/>
  <c r="H50"/>
  <c r="H56"/>
  <c r="H62"/>
  <c r="H63"/>
  <c r="H64"/>
  <c r="H65"/>
  <c r="H66"/>
  <c r="H67"/>
  <c r="H68"/>
  <c r="H69"/>
  <c r="H70"/>
  <c r="H71"/>
  <c r="H72"/>
  <c r="H73"/>
  <c r="H74"/>
  <c r="H76"/>
  <c r="H28"/>
  <c r="G80"/>
  <c r="E71" i="6" l="1"/>
  <c r="H80" i="5"/>
  <c r="F71" i="6" l="1"/>
</calcChain>
</file>

<file path=xl/sharedStrings.xml><?xml version="1.0" encoding="utf-8"?>
<sst xmlns="http://schemas.openxmlformats.org/spreadsheetml/2006/main" count="294" uniqueCount="252">
  <si>
    <t>наименование</t>
  </si>
  <si>
    <t>артикул</t>
  </si>
  <si>
    <t>фото</t>
  </si>
  <si>
    <t>размеры (длина*ширина /высота)</t>
  </si>
  <si>
    <t xml:space="preserve">Кировская обл., г.Кирово-Чепецк, ул.Калинина, д.7    </t>
  </si>
  <si>
    <t xml:space="preserve">( 83361) 4-75-33, e-mail:ivolga4@yandex.ru </t>
  </si>
  <si>
    <t>цена опт</t>
  </si>
  <si>
    <t>Тарелка с крышкой "Яблоко"</t>
  </si>
  <si>
    <t>285*285/360</t>
  </si>
  <si>
    <t>Тарелка фруктовая с ажуром №1</t>
  </si>
  <si>
    <t>Тарелка фруктовая с ажуром №2</t>
  </si>
  <si>
    <t>Тарелка фруктовая с ажуром №3</t>
  </si>
  <si>
    <t>Тарелка овальная плетёная (глубокая, из прута) №1</t>
  </si>
  <si>
    <t>Тарелка овальная плетёная (глубокая, из прута) №2</t>
  </si>
  <si>
    <t>Тарелка овальная плетёная (из ивовой ленты) №1</t>
  </si>
  <si>
    <t>Тарелка овальная плетёная (из ивовой ленты) №2</t>
  </si>
  <si>
    <t>Поднос круглый (плетёное дно из прута) №2</t>
  </si>
  <si>
    <t xml:space="preserve">210*210/65 </t>
  </si>
  <si>
    <t>260*260/75</t>
  </si>
  <si>
    <t xml:space="preserve">310*310/85 </t>
  </si>
  <si>
    <t>220*300/90</t>
  </si>
  <si>
    <t>250*340/100</t>
  </si>
  <si>
    <t>Тарелки  и подносы круглые, квадратные, прямоугольные на плетёном или твёрдом дне с декором. Индивидуальная упаковка в термопленку для розничных магазинов</t>
  </si>
  <si>
    <t>Продукции предприятия ООО «Азимут» присвоен официальный статус изделий народных художественных промыслов России.</t>
  </si>
  <si>
    <t>Поднос прямоугольный №1 (фанерное дно, коврик "паркет", коса сверху)</t>
  </si>
  <si>
    <t>Поднос прямоугольный №2 (фанерное дно, коврик "паркет", коса сверху)</t>
  </si>
  <si>
    <t>Поднос овальный №1 (фанерное дно, коврик "паркет", коса сверху)</t>
  </si>
  <si>
    <t>Поднос овальный №2 (фанерное дно, коврик "паркет", коса сверху)</t>
  </si>
  <si>
    <t>Поднос  квадратный (фанерное дно, коврик "паркет", коса сверху)</t>
  </si>
  <si>
    <t>Поднос  круглый (фанерное дно, коврик "паркет", коса сверху)</t>
  </si>
  <si>
    <t>Сухарница овальная №1 (фанерное дно, коврик "паркет", коса сверху)</t>
  </si>
  <si>
    <t>Сухарница овальная №2 (фанерное дно, коврик "паркет", коса сверху)</t>
  </si>
  <si>
    <t>280*280/75</t>
  </si>
  <si>
    <t>280*220/80</t>
  </si>
  <si>
    <t>380*280/90</t>
  </si>
  <si>
    <t>360*250/70</t>
  </si>
  <si>
    <t>400*290/80</t>
  </si>
  <si>
    <t xml:space="preserve">Каталог "Для кухни"                                                                          </t>
  </si>
  <si>
    <t>200*220/60</t>
  </si>
  <si>
    <t>280*200/40</t>
  </si>
  <si>
    <t>310*240/45</t>
  </si>
  <si>
    <t>Хлебница овальная со съёмной крышкой</t>
  </si>
  <si>
    <t>300*400/50/180</t>
  </si>
  <si>
    <t>160*160/170</t>
  </si>
  <si>
    <t>190*190/210</t>
  </si>
  <si>
    <t>240*240/260</t>
  </si>
  <si>
    <t>кол-во</t>
  </si>
  <si>
    <t>сумма</t>
  </si>
  <si>
    <t>Блюдо с ажурным краем №1</t>
  </si>
  <si>
    <t>Блюдо с ажурным краем №2</t>
  </si>
  <si>
    <t>Блюдо с ажурным краем №3</t>
  </si>
  <si>
    <t>описание</t>
  </si>
  <si>
    <t xml:space="preserve">дно и стенки из ивовой лозы </t>
  </si>
  <si>
    <t>дно и стенки из ивовой лозы, листики из тонированной ивовой ленты</t>
  </si>
  <si>
    <t>Тарелка плетёная (круглая) №2</t>
  </si>
  <si>
    <t>дно плетёное из лозы и ивовой ленты 230*230, высота борта 25 мм., глубина 15 мм.</t>
  </si>
  <si>
    <t>дно фанерное, стенки и крышка из ивовой лозы и ленты</t>
  </si>
  <si>
    <t>дно и стенки  из ивовой лозы и ленты</t>
  </si>
  <si>
    <t>дно и стенки  из ивовой лозы</t>
  </si>
  <si>
    <t xml:space="preserve">дно и стенки  из ивовой лозы </t>
  </si>
  <si>
    <t>дно фанерное с наклеенным ковриком из ивовой ленты,  стенки  из ивовой лозы</t>
  </si>
  <si>
    <t>Набор чайный трёхпредметный "Компаньон"</t>
  </si>
  <si>
    <t>260*180/70, 130*80/135, 130*80/135</t>
  </si>
  <si>
    <t>материал -  ивовая лоза и береста,  фанера 3 мм</t>
  </si>
  <si>
    <t>Тарелка хлебная</t>
  </si>
  <si>
    <t>дно и стенки из тонированной ивовой ленты</t>
  </si>
  <si>
    <t>400*250/30/60</t>
  </si>
  <si>
    <t>Блюдо овальное №2</t>
  </si>
  <si>
    <t>ивовый прут</t>
  </si>
  <si>
    <t>Блюдо овальное №1</t>
  </si>
  <si>
    <t>360*230/25/70</t>
  </si>
  <si>
    <t>350*240/60/120</t>
  </si>
  <si>
    <t>290*190/50/100</t>
  </si>
  <si>
    <t>350*350/50/100</t>
  </si>
  <si>
    <t>295*260/25/70</t>
  </si>
  <si>
    <t>250*190/40/70</t>
  </si>
  <si>
    <t>260*260/50</t>
  </si>
  <si>
    <t>300*300/50</t>
  </si>
  <si>
    <t>370*370/60</t>
  </si>
  <si>
    <t>Лоток прямоугольный (лоток для специй  на фанерном дне с разделением на 3 секции)</t>
  </si>
  <si>
    <t>360*150/135</t>
  </si>
  <si>
    <t>дно фанерное,  стенки  и перегородки из ивовой лозы</t>
  </si>
  <si>
    <t>Шкатулка плетёная №1</t>
  </si>
  <si>
    <t>Шкатулка плетёная №2</t>
  </si>
  <si>
    <t>210*260/150</t>
  </si>
  <si>
    <t xml:space="preserve">340*280/220 </t>
  </si>
  <si>
    <t>дно фанерное,  стенки  и перегородки из  ивовой лозы</t>
  </si>
  <si>
    <t>Тарелка 5-секционная</t>
  </si>
  <si>
    <t>235*235/50</t>
  </si>
  <si>
    <t>Тарелка плетёная (круглая) №1</t>
  </si>
  <si>
    <t>дно плетёное из лозы и ивовой ленты 130*130, высота борта 25 мм., глубина 15 мм.</t>
  </si>
  <si>
    <t>175*145/40</t>
  </si>
  <si>
    <t>Подстаканник (лоза)</t>
  </si>
  <si>
    <t>материал -  ивовая лоза и лента,  дно фанерное</t>
  </si>
  <si>
    <t>80*120/95/120</t>
  </si>
  <si>
    <t>Подстаканник (лоза/береста)</t>
  </si>
  <si>
    <t>250*250/60</t>
  </si>
  <si>
    <t>Лоток квадратный с обшивом №2</t>
  </si>
  <si>
    <t>280*280/70</t>
  </si>
  <si>
    <t>ивовый прут, фанера 3 мм., текстильный съёмный чехол с кружевом</t>
  </si>
  <si>
    <t>ИНП133/1</t>
  </si>
  <si>
    <t xml:space="preserve">дно фанерное, стенки из ивовой лозы, текстильная салфетка с кружевом </t>
  </si>
  <si>
    <t>Тарелка хлебная (фанерное дно) без обшива</t>
  </si>
  <si>
    <t>дно фанерное, стенки из ивовой лозы</t>
  </si>
  <si>
    <t>Тарелка хлебная  (фанерное дно) с текстильной салфеткой</t>
  </si>
  <si>
    <t>260*140/50/90</t>
  </si>
  <si>
    <t>ивовый прут и ивовая лента</t>
  </si>
  <si>
    <t>дно и крышка из берёзовой фанеры, стенки из ивовой лозы и ивового шпона</t>
  </si>
  <si>
    <t>180*180/120/150</t>
  </si>
  <si>
    <t>220*220/140/180</t>
  </si>
  <si>
    <t>260*260/160/210</t>
  </si>
  <si>
    <t>итого:</t>
  </si>
  <si>
    <t>210*210/50</t>
  </si>
  <si>
    <t>Лоток квадратный с обшивом малый</t>
  </si>
  <si>
    <t>Лоток квадратный с обшивом №1</t>
  </si>
  <si>
    <t>220*140/40</t>
  </si>
  <si>
    <t xml:space="preserve">Шкатулка-туес цветная №3  </t>
  </si>
  <si>
    <t>Шкатулка-туес цветная №4</t>
  </si>
  <si>
    <t>Шкатулка-туес цветная №5</t>
  </si>
  <si>
    <t>Тарелка 5-секционная с фанерными перегородками</t>
  </si>
  <si>
    <t>дно и перегородки фанерные,  бортик из  ивовой лозы</t>
  </si>
  <si>
    <t>250*250/50</t>
  </si>
  <si>
    <t>Тарелка 4-секционная с фанерными перегородками</t>
  </si>
  <si>
    <t>240*180/130/150</t>
  </si>
  <si>
    <t>дно из фанеры, стенки из ивовой ленты и лозы, крышка из фанеры, декор крышки - выжигание и плетение ивовым прутом</t>
  </si>
  <si>
    <t>Поднос прямоугольный плоский с ручками</t>
  </si>
  <si>
    <t>470*240/20/70</t>
  </si>
  <si>
    <t>280*200/75</t>
  </si>
  <si>
    <t>Лоток "Компаньон" с ажуром (фанерное дно, коврик "паркет", коса сверху)</t>
  </si>
  <si>
    <t>Бутербродница "Колосок"</t>
  </si>
  <si>
    <t xml:space="preserve">дно фанерное с декором (выжигание), ивовый прут </t>
  </si>
  <si>
    <t>260*200/50</t>
  </si>
  <si>
    <t>ивовый прут, дно и крышка из фанеры 3 мм., декор крышки - выжигание и плетение ивовым прутом</t>
  </si>
  <si>
    <t>360*320/130</t>
  </si>
  <si>
    <t>Бутербродница  с салфеткой</t>
  </si>
  <si>
    <t>дно фанерное, ивовый прут, текстильная салфетка</t>
  </si>
  <si>
    <t>Лоток (фанерное дно) с текстильной салфеткой "Листья"</t>
  </si>
  <si>
    <t>дно фанерное, стенки из ивовой лозы, текстильная салфетка</t>
  </si>
  <si>
    <t>255*165/80</t>
  </si>
  <si>
    <t>Лоток (фанерное дно) с текстильной салфеткой "Папоротник"</t>
  </si>
  <si>
    <t>ивовый прут, дно и крышка из фанеры 3 мм., декор крышки - выжигание и плетение ивовым прутом, текстильная салфетка</t>
  </si>
  <si>
    <t xml:space="preserve">Хлебница "Колосок" </t>
  </si>
  <si>
    <t>Хлебница  "Колосок" с салфеткой</t>
  </si>
  <si>
    <t>Ёмкость хлебная "Колосок"</t>
  </si>
  <si>
    <t>ПХД - изделия признанного художественного достоинства</t>
  </si>
  <si>
    <t>НХП - изделия народных художественных промыслов Кировской области</t>
  </si>
  <si>
    <t>ИНП - изделия народных промыслов</t>
  </si>
  <si>
    <t>№ п/п</t>
  </si>
  <si>
    <t>Батонница</t>
  </si>
  <si>
    <t>320*170/150</t>
  </si>
  <si>
    <t>Тарелка для хлеба овальная №1</t>
  </si>
  <si>
    <t>Тарелка для хлеба овальная №2</t>
  </si>
  <si>
    <t>260*180/60</t>
  </si>
  <si>
    <t>Лоток прямоугольный с ажурным краем</t>
  </si>
  <si>
    <t>Дно и стенки из ивовой лозы</t>
  </si>
  <si>
    <t>330*250/75</t>
  </si>
  <si>
    <t>Фруктовница "Лодочка" №1</t>
  </si>
  <si>
    <t>Фруктовница "Лодочка" №2</t>
  </si>
  <si>
    <t>дно плетёное, ивовый прут</t>
  </si>
  <si>
    <t>440*160/60</t>
  </si>
  <si>
    <t>500*190/70</t>
  </si>
  <si>
    <t>Конфетница овальная с берестой и ажуром</t>
  </si>
  <si>
    <t>220*140/10</t>
  </si>
  <si>
    <t>180*180/75</t>
  </si>
  <si>
    <t>Конфетница круглая с берестой и ажуром</t>
  </si>
  <si>
    <t>дно фанерное с наклеенной натуральной берестой,  стенки  из ивовой лозы</t>
  </si>
  <si>
    <t>160*160/90</t>
  </si>
  <si>
    <t>материал -  ивовая лоза и лента, фанерное дно  100х100 мм., коврик "паркет"</t>
  </si>
  <si>
    <t xml:space="preserve">Конфетница "Наташа" </t>
  </si>
  <si>
    <t>420*180/30</t>
  </si>
  <si>
    <t xml:space="preserve">Тарелка для фруктов  "Листик" </t>
  </si>
  <si>
    <t>Бутербродница "Цветы" в упаковке</t>
  </si>
  <si>
    <t>материал -  ивовая лоза, фанерное дно 136*72 мм. с выжиганием. Упаковано в подарочную коробку крафт с прозрачной крышкой. Дополнено открыткой.</t>
  </si>
  <si>
    <t>185*120/35</t>
  </si>
  <si>
    <t>НХП148</t>
  </si>
  <si>
    <t>НХП148/с</t>
  </si>
  <si>
    <t>НХП148/1</t>
  </si>
  <si>
    <t>ИНП137</t>
  </si>
  <si>
    <t>ИНП188/1</t>
  </si>
  <si>
    <t>ИНП188/2</t>
  </si>
  <si>
    <t>ПХД37</t>
  </si>
  <si>
    <t>ИНП47</t>
  </si>
  <si>
    <t>ИНП189</t>
  </si>
  <si>
    <t>ИНП41</t>
  </si>
  <si>
    <t>ИНП90</t>
  </si>
  <si>
    <t xml:space="preserve">ИНП90/1 </t>
  </si>
  <si>
    <t>ИНП90/2</t>
  </si>
  <si>
    <t>ИНП37/1</t>
  </si>
  <si>
    <t>ИНП37/2</t>
  </si>
  <si>
    <t>ИНП133</t>
  </si>
  <si>
    <t>ПХД93</t>
  </si>
  <si>
    <t>ПХД107</t>
  </si>
  <si>
    <t>ПХД73</t>
  </si>
  <si>
    <t>ПХД107/1</t>
  </si>
  <si>
    <t>ИНП120/1</t>
  </si>
  <si>
    <t>ИНП120/2</t>
  </si>
  <si>
    <t>ПХД109</t>
  </si>
  <si>
    <t>НХП150</t>
  </si>
  <si>
    <t>НХП150/с</t>
  </si>
  <si>
    <t>НХП147</t>
  </si>
  <si>
    <t>НХП160</t>
  </si>
  <si>
    <t>НХП108</t>
  </si>
  <si>
    <t>ИНП11/1</t>
  </si>
  <si>
    <t>ИНП11/2</t>
  </si>
  <si>
    <t>ПХД121/цв/3</t>
  </si>
  <si>
    <t>ПХД121/цв/4</t>
  </si>
  <si>
    <t>ПХД121/цв/5</t>
  </si>
  <si>
    <t>ПХД75/2</t>
  </si>
  <si>
    <t>ПХД75/3</t>
  </si>
  <si>
    <t>ПХД75/4</t>
  </si>
  <si>
    <t>ИНП50/1</t>
  </si>
  <si>
    <t>ИНП50/2</t>
  </si>
  <si>
    <t>ИНП50/3</t>
  </si>
  <si>
    <t>ИНП24</t>
  </si>
  <si>
    <t>ИНП25</t>
  </si>
  <si>
    <t>ПХД32</t>
  </si>
  <si>
    <t>ПХД31/1</t>
  </si>
  <si>
    <t>ПХД31/2</t>
  </si>
  <si>
    <t>ИНП79</t>
  </si>
  <si>
    <t>ИНП35/1</t>
  </si>
  <si>
    <t>ИНП35/2</t>
  </si>
  <si>
    <t>ИНП183</t>
  </si>
  <si>
    <t>ПХД103/1</t>
  </si>
  <si>
    <t>ПХД103/2</t>
  </si>
  <si>
    <t>ПХД103/3</t>
  </si>
  <si>
    <t>ПХД86/2/1</t>
  </si>
  <si>
    <t>ПХД86/2/2</t>
  </si>
  <si>
    <t>ПХД86/1/1</t>
  </si>
  <si>
    <t>ПХД86/1/2</t>
  </si>
  <si>
    <t>ПХД35</t>
  </si>
  <si>
    <t>ПХД78/1</t>
  </si>
  <si>
    <t>ПХД78/2</t>
  </si>
  <si>
    <t>ПХД101</t>
  </si>
  <si>
    <t>ПХД34/1/1</t>
  </si>
  <si>
    <t>ПХД34/1/2</t>
  </si>
  <si>
    <t>ПХД107/2</t>
  </si>
  <si>
    <t>ПХД33/1</t>
  </si>
  <si>
    <t>ПХД33/2</t>
  </si>
  <si>
    <t>ПХД120</t>
  </si>
  <si>
    <t xml:space="preserve">ПХД30    </t>
  </si>
  <si>
    <t>Тарелка для хлеба овальная №1 цветная</t>
  </si>
  <si>
    <t>ИНП35/1/цв</t>
  </si>
  <si>
    <t>дно и стенки  из ивовой лозы и ленты с чередованием цвета (окрашено натуральными красителями)</t>
  </si>
  <si>
    <t>ИНП79/цв</t>
  </si>
  <si>
    <t>Поднос круглый (плетёное дно из прута) №2 цветной</t>
  </si>
  <si>
    <t>дно и стенки  из ивовой лозы с чередованием цвета (окрашено натуральными красителями)</t>
  </si>
  <si>
    <t>Блюдо овальное №1 цветное</t>
  </si>
  <si>
    <t>ИНП120/1/цв</t>
  </si>
  <si>
    <t>Туес плетёный №2</t>
  </si>
  <si>
    <t>Туес плетёный №3</t>
  </si>
  <si>
    <t>Туес плетёный №4</t>
  </si>
  <si>
    <t>Тарелка для хлеба овальная с ажуром</t>
  </si>
</sst>
</file>

<file path=xl/styles.xml><?xml version="1.0" encoding="utf-8"?>
<styleSheet xmlns="http://schemas.openxmlformats.org/spreadsheetml/2006/main">
  <numFmts count="1">
    <numFmt numFmtId="164" formatCode="#,##0&quot;р.&quot;"/>
  </numFmts>
  <fonts count="14">
    <font>
      <sz val="10"/>
      <name val="Arial"/>
    </font>
    <font>
      <sz val="14"/>
      <name val="Arial"/>
      <family val="2"/>
      <charset val="204"/>
    </font>
    <font>
      <sz val="12"/>
      <name val="Arial"/>
      <family val="2"/>
      <charset val="204"/>
    </font>
    <font>
      <sz val="10"/>
      <name val="Arial"/>
      <family val="2"/>
      <charset val="204"/>
    </font>
    <font>
      <sz val="16"/>
      <name val="Arial"/>
      <family val="2"/>
      <charset val="204"/>
    </font>
    <font>
      <b/>
      <sz val="16"/>
      <color rgb="FFFF0000"/>
      <name val="Arial"/>
      <family val="2"/>
      <charset val="204"/>
    </font>
    <font>
      <b/>
      <sz val="16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b/>
      <sz val="16"/>
      <name val="Arial"/>
      <family val="2"/>
      <charset val="204"/>
    </font>
    <font>
      <b/>
      <sz val="22"/>
      <color rgb="FFFF0000"/>
      <name val="Arial"/>
      <family val="2"/>
      <charset val="204"/>
    </font>
    <font>
      <b/>
      <sz val="16"/>
      <color indexed="17"/>
      <name val="Arial"/>
      <family val="2"/>
      <charset val="204"/>
    </font>
    <font>
      <b/>
      <sz val="14"/>
      <color rgb="FFFF0000"/>
      <name val="Arial"/>
      <family val="2"/>
      <charset val="204"/>
    </font>
    <font>
      <b/>
      <sz val="14"/>
      <name val="Arial"/>
      <family val="2"/>
      <charset val="204"/>
    </font>
    <font>
      <b/>
      <i/>
      <sz val="16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4" fillId="0" borderId="9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3" fontId="4" fillId="0" borderId="4" xfId="0" applyNumberFormat="1" applyFont="1" applyFill="1" applyBorder="1" applyAlignment="1">
      <alignment horizontal="center" vertical="center" wrapText="1"/>
    </xf>
    <xf numFmtId="164" fontId="4" fillId="0" borderId="5" xfId="0" applyNumberFormat="1" applyFont="1" applyFill="1" applyBorder="1" applyAlignment="1">
      <alignment horizontal="center" vertical="center" wrapText="1"/>
    </xf>
    <xf numFmtId="3" fontId="4" fillId="0" borderId="0" xfId="0" applyNumberFormat="1" applyFont="1" applyFill="1" applyAlignment="1">
      <alignment horizontal="center" vertical="center" wrapText="1"/>
    </xf>
    <xf numFmtId="164" fontId="4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164" fontId="8" fillId="0" borderId="5" xfId="0" applyNumberFormat="1" applyFont="1" applyFill="1" applyBorder="1" applyAlignment="1">
      <alignment horizontal="center" vertical="center" wrapText="1"/>
    </xf>
    <xf numFmtId="3" fontId="8" fillId="0" borderId="4" xfId="0" applyNumberFormat="1" applyFont="1" applyFill="1" applyBorder="1" applyAlignment="1">
      <alignment horizontal="center" vertical="center" wrapText="1"/>
    </xf>
    <xf numFmtId="0" fontId="0" fillId="0" borderId="9" xfId="0" applyFill="1" applyBorder="1" applyAlignment="1">
      <alignment vertical="center" wrapText="1"/>
    </xf>
    <xf numFmtId="0" fontId="1" fillId="0" borderId="9" xfId="0" applyFont="1" applyFill="1" applyBorder="1" applyAlignment="1">
      <alignment vertical="center" wrapText="1"/>
    </xf>
    <xf numFmtId="0" fontId="7" fillId="0" borderId="0" xfId="0" applyFont="1" applyFill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vertical="center" wrapText="1"/>
    </xf>
    <xf numFmtId="164" fontId="5" fillId="2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0" fillId="0" borderId="9" xfId="0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vertical="center" wrapText="1"/>
    </xf>
    <xf numFmtId="0" fontId="10" fillId="2" borderId="0" xfId="0" applyFont="1" applyFill="1" applyBorder="1" applyAlignment="1">
      <alignment vertical="center" wrapText="1"/>
    </xf>
    <xf numFmtId="0" fontId="5" fillId="2" borderId="4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vertical="center" wrapText="1"/>
    </xf>
    <xf numFmtId="164" fontId="5" fillId="2" borderId="4" xfId="0" applyNumberFormat="1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center" vertical="center" wrapText="1"/>
    </xf>
    <xf numFmtId="3" fontId="8" fillId="2" borderId="0" xfId="0" applyNumberFormat="1" applyFont="1" applyFill="1" applyAlignment="1">
      <alignment horizontal="center" vertical="center" wrapText="1"/>
    </xf>
    <xf numFmtId="164" fontId="8" fillId="2" borderId="0" xfId="0" applyNumberFormat="1" applyFont="1" applyFill="1" applyAlignment="1">
      <alignment horizontal="center" vertical="center" wrapText="1"/>
    </xf>
    <xf numFmtId="3" fontId="4" fillId="0" borderId="6" xfId="0" applyNumberFormat="1" applyFont="1" applyFill="1" applyBorder="1" applyAlignment="1">
      <alignment horizontal="center" vertical="center" wrapText="1"/>
    </xf>
    <xf numFmtId="164" fontId="4" fillId="0" borderId="7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164" fontId="4" fillId="0" borderId="4" xfId="0" applyNumberFormat="1" applyFont="1" applyFill="1" applyBorder="1" applyAlignment="1">
      <alignment horizontal="right" vertical="center" wrapText="1"/>
    </xf>
    <xf numFmtId="164" fontId="4" fillId="0" borderId="6" xfId="0" applyNumberFormat="1" applyFont="1" applyFill="1" applyBorder="1" applyAlignment="1">
      <alignment horizontal="right" vertical="center" wrapText="1"/>
    </xf>
    <xf numFmtId="0" fontId="3" fillId="0" borderId="0" xfId="0" applyFont="1" applyFill="1" applyAlignment="1">
      <alignment horizontal="right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0" fontId="1" fillId="0" borderId="8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vertical="center" wrapText="1"/>
    </xf>
    <xf numFmtId="0" fontId="2" fillId="0" borderId="9" xfId="0" applyFont="1" applyFill="1" applyBorder="1" applyAlignment="1">
      <alignment vertical="center" wrapText="1"/>
    </xf>
    <xf numFmtId="0" fontId="0" fillId="0" borderId="10" xfId="0" applyFill="1" applyBorder="1" applyAlignment="1">
      <alignment horizontal="center" vertical="center" wrapText="1"/>
    </xf>
    <xf numFmtId="0" fontId="5" fillId="2" borderId="6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vertical="center" wrapText="1"/>
    </xf>
    <xf numFmtId="164" fontId="5" fillId="2" borderId="6" xfId="0" applyNumberFormat="1" applyFont="1" applyFill="1" applyBorder="1" applyAlignment="1">
      <alignment horizontal="center" vertical="center" wrapText="1"/>
    </xf>
    <xf numFmtId="3" fontId="8" fillId="0" borderId="6" xfId="0" applyNumberFormat="1" applyFont="1" applyFill="1" applyBorder="1" applyAlignment="1">
      <alignment horizontal="center" vertical="center" wrapText="1"/>
    </xf>
    <xf numFmtId="164" fontId="8" fillId="0" borderId="7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0" fillId="0" borderId="11" xfId="0" applyFill="1" applyBorder="1" applyAlignment="1">
      <alignment horizontal="center" vertical="center" wrapText="1"/>
    </xf>
    <xf numFmtId="0" fontId="5" fillId="2" borderId="13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vertical="center" wrapText="1"/>
    </xf>
    <xf numFmtId="164" fontId="5" fillId="2" borderId="13" xfId="0" applyNumberFormat="1" applyFont="1" applyFill="1" applyBorder="1" applyAlignment="1">
      <alignment horizontal="center" vertical="center" wrapText="1"/>
    </xf>
    <xf numFmtId="3" fontId="8" fillId="0" borderId="13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vertical="center" wrapText="1"/>
    </xf>
    <xf numFmtId="0" fontId="6" fillId="0" borderId="13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11" fillId="2" borderId="0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9" fillId="3" borderId="0" xfId="0" applyFont="1" applyFill="1" applyBorder="1" applyAlignment="1">
      <alignment horizontal="center" vertical="center" wrapText="1"/>
    </xf>
    <xf numFmtId="0" fontId="10" fillId="2" borderId="0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0" fillId="0" borderId="9" xfId="0" applyFill="1" applyBorder="1" applyAlignment="1">
      <alignment horizontal="center" vertical="center" wrapText="1"/>
    </xf>
    <xf numFmtId="0" fontId="12" fillId="2" borderId="0" xfId="0" applyFont="1" applyFill="1" applyBorder="1" applyAlignment="1">
      <alignment horizontal="left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6" fillId="0" borderId="13" xfId="0" applyFont="1" applyFill="1" applyBorder="1" applyAlignment="1">
      <alignment horizontal="center" vertical="center" wrapText="1"/>
    </xf>
    <xf numFmtId="0" fontId="6" fillId="0" borderId="14" xfId="0" applyFont="1" applyFill="1" applyBorder="1" applyAlignment="1">
      <alignment horizontal="center" vertical="center" wrapText="1"/>
    </xf>
    <xf numFmtId="0" fontId="13" fillId="3" borderId="0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63" Type="http://schemas.openxmlformats.org/officeDocument/2006/relationships/image" Target="../media/image63.jpeg"/><Relationship Id="rId7" Type="http://schemas.openxmlformats.org/officeDocument/2006/relationships/image" Target="../media/image7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41" Type="http://schemas.openxmlformats.org/officeDocument/2006/relationships/image" Target="../media/image41.jpe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jpeg"/><Relationship Id="rId58" Type="http://schemas.openxmlformats.org/officeDocument/2006/relationships/image" Target="../media/image58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jpeg"/><Relationship Id="rId61" Type="http://schemas.openxmlformats.org/officeDocument/2006/relationships/image" Target="../media/image61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jpeg"/><Relationship Id="rId8" Type="http://schemas.openxmlformats.org/officeDocument/2006/relationships/image" Target="../media/image8.jpeg"/><Relationship Id="rId51" Type="http://schemas.openxmlformats.org/officeDocument/2006/relationships/image" Target="../media/image51.jpeg"/><Relationship Id="rId3" Type="http://schemas.openxmlformats.org/officeDocument/2006/relationships/image" Target="../media/image3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jpeg"/><Relationship Id="rId59" Type="http://schemas.openxmlformats.org/officeDocument/2006/relationships/image" Target="../media/image59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57151</xdr:colOff>
      <xdr:row>0</xdr:row>
      <xdr:rowOff>85725</xdr:rowOff>
    </xdr:from>
    <xdr:to>
      <xdr:col>0</xdr:col>
      <xdr:colOff>1431223</xdr:colOff>
      <xdr:row>2</xdr:row>
      <xdr:rowOff>533400</xdr:rowOff>
    </xdr:to>
    <xdr:pic>
      <xdr:nvPicPr>
        <xdr:cNvPr id="22" name="Рисунок 21" descr="Листовка РОСУПАК-kr-16v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7151" y="85725"/>
          <a:ext cx="1374072" cy="1590675"/>
        </a:xfrm>
        <a:prstGeom prst="rect">
          <a:avLst/>
        </a:prstGeom>
      </xdr:spPr>
    </xdr:pic>
    <xdr:clientData/>
  </xdr:twoCellAnchor>
  <xdr:twoCellAnchor editAs="oneCell">
    <xdr:from>
      <xdr:col>0</xdr:col>
      <xdr:colOff>495300</xdr:colOff>
      <xdr:row>38</xdr:row>
      <xdr:rowOff>40202</xdr:rowOff>
    </xdr:from>
    <xdr:to>
      <xdr:col>0</xdr:col>
      <xdr:colOff>2295525</xdr:colOff>
      <xdr:row>38</xdr:row>
      <xdr:rowOff>2085528</xdr:rowOff>
    </xdr:to>
    <xdr:pic>
      <xdr:nvPicPr>
        <xdr:cNvPr id="17" name="Рисунок 16" descr="inp95-tarelka-s-kryshkoy-yabloko-01.jpg"/>
        <xdr:cNvPicPr>
          <a:picLocks noChangeAspect="1"/>
        </xdr:cNvPicPr>
      </xdr:nvPicPr>
      <xdr:blipFill>
        <a:blip xmlns:r="http://schemas.openxmlformats.org/officeDocument/2006/relationships" r:embed="rId2"/>
        <a:srcRect t="10000" r="2069" b="6552"/>
        <a:stretch>
          <a:fillRect/>
        </a:stretch>
      </xdr:blipFill>
      <xdr:spPr>
        <a:xfrm>
          <a:off x="495300" y="5669477"/>
          <a:ext cx="1800225" cy="2045326"/>
        </a:xfrm>
        <a:prstGeom prst="rect">
          <a:avLst/>
        </a:prstGeom>
      </xdr:spPr>
    </xdr:pic>
    <xdr:clientData/>
  </xdr:twoCellAnchor>
  <xdr:twoCellAnchor editAs="oneCell">
    <xdr:from>
      <xdr:col>0</xdr:col>
      <xdr:colOff>542925</xdr:colOff>
      <xdr:row>62</xdr:row>
      <xdr:rowOff>45990</xdr:rowOff>
    </xdr:from>
    <xdr:to>
      <xdr:col>0</xdr:col>
      <xdr:colOff>2638425</xdr:colOff>
      <xdr:row>62</xdr:row>
      <xdr:rowOff>1611755</xdr:rowOff>
    </xdr:to>
    <xdr:pic>
      <xdr:nvPicPr>
        <xdr:cNvPr id="11" name="Рисунок 10" descr="НХП 103-2 Тарелка фруктовая с ажуром №2 02.jp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542925" y="11418840"/>
          <a:ext cx="2095500" cy="1565765"/>
        </a:xfrm>
        <a:prstGeom prst="rect">
          <a:avLst/>
        </a:prstGeom>
      </xdr:spPr>
    </xdr:pic>
    <xdr:clientData/>
  </xdr:twoCellAnchor>
  <xdr:twoCellAnchor editAs="oneCell">
    <xdr:from>
      <xdr:col>0</xdr:col>
      <xdr:colOff>847725</xdr:colOff>
      <xdr:row>61</xdr:row>
      <xdr:rowOff>12828</xdr:rowOff>
    </xdr:from>
    <xdr:to>
      <xdr:col>0</xdr:col>
      <xdr:colOff>2457450</xdr:colOff>
      <xdr:row>61</xdr:row>
      <xdr:rowOff>1466850</xdr:rowOff>
    </xdr:to>
    <xdr:pic>
      <xdr:nvPicPr>
        <xdr:cNvPr id="12" name="Рисунок 11" descr="НХП 103-1 Тарелка фруктовая с ажуром №1 01.jpg"/>
        <xdr:cNvPicPr>
          <a:picLocks noChangeAspect="1"/>
        </xdr:cNvPicPr>
      </xdr:nvPicPr>
      <xdr:blipFill>
        <a:blip xmlns:r="http://schemas.openxmlformats.org/officeDocument/2006/relationships" r:embed="rId4" cstate="print"/>
        <a:srcRect l="2874" b="121"/>
        <a:stretch>
          <a:fillRect/>
        </a:stretch>
      </xdr:blipFill>
      <xdr:spPr>
        <a:xfrm>
          <a:off x="847725" y="11023728"/>
          <a:ext cx="1609725" cy="1454022"/>
        </a:xfrm>
        <a:prstGeom prst="rect">
          <a:avLst/>
        </a:prstGeom>
      </xdr:spPr>
    </xdr:pic>
    <xdr:clientData/>
  </xdr:twoCellAnchor>
  <xdr:twoCellAnchor editAs="oneCell">
    <xdr:from>
      <xdr:col>0</xdr:col>
      <xdr:colOff>390524</xdr:colOff>
      <xdr:row>63</xdr:row>
      <xdr:rowOff>19050</xdr:rowOff>
    </xdr:from>
    <xdr:to>
      <xdr:col>0</xdr:col>
      <xdr:colOff>2857499</xdr:colOff>
      <xdr:row>63</xdr:row>
      <xdr:rowOff>1862383</xdr:rowOff>
    </xdr:to>
    <xdr:pic>
      <xdr:nvPicPr>
        <xdr:cNvPr id="13" name="Рисунок 12" descr="НХП 103-2 Тарелка фруктовая с ажуром №2 02.jpg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90524" y="13068300"/>
          <a:ext cx="2466975" cy="1843333"/>
        </a:xfrm>
        <a:prstGeom prst="rect">
          <a:avLst/>
        </a:prstGeom>
      </xdr:spPr>
    </xdr:pic>
    <xdr:clientData/>
  </xdr:twoCellAnchor>
  <xdr:twoCellAnchor editAs="oneCell">
    <xdr:from>
      <xdr:col>0</xdr:col>
      <xdr:colOff>361950</xdr:colOff>
      <xdr:row>55</xdr:row>
      <xdr:rowOff>76200</xdr:rowOff>
    </xdr:from>
    <xdr:to>
      <xdr:col>0</xdr:col>
      <xdr:colOff>2575498</xdr:colOff>
      <xdr:row>55</xdr:row>
      <xdr:rowOff>1715125</xdr:rowOff>
    </xdr:to>
    <xdr:pic>
      <xdr:nvPicPr>
        <xdr:cNvPr id="15" name="Рисунок 14" descr="НХП 0035-2 Поднос круглый из прута №2 01.jpg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361950" y="4324350"/>
          <a:ext cx="2213548" cy="1638925"/>
        </a:xfrm>
        <a:prstGeom prst="rect">
          <a:avLst/>
        </a:prstGeom>
      </xdr:spPr>
    </xdr:pic>
    <xdr:clientData/>
  </xdr:twoCellAnchor>
  <xdr:twoCellAnchor editAs="oneCell">
    <xdr:from>
      <xdr:col>0</xdr:col>
      <xdr:colOff>438150</xdr:colOff>
      <xdr:row>66</xdr:row>
      <xdr:rowOff>19050</xdr:rowOff>
    </xdr:from>
    <xdr:to>
      <xdr:col>0</xdr:col>
      <xdr:colOff>2543175</xdr:colOff>
      <xdr:row>66</xdr:row>
      <xdr:rowOff>1441111</xdr:rowOff>
    </xdr:to>
    <xdr:pic>
      <xdr:nvPicPr>
        <xdr:cNvPr id="16" name="Рисунок 15" descr="НХП 0086-1-1 Тарелка овальная плетёная из ивовой ленты №1 01.jp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438150" y="19735800"/>
          <a:ext cx="2105025" cy="1422061"/>
        </a:xfrm>
        <a:prstGeom prst="rect">
          <a:avLst/>
        </a:prstGeom>
      </xdr:spPr>
    </xdr:pic>
    <xdr:clientData/>
  </xdr:twoCellAnchor>
  <xdr:twoCellAnchor editAs="oneCell">
    <xdr:from>
      <xdr:col>0</xdr:col>
      <xdr:colOff>552450</xdr:colOff>
      <xdr:row>65</xdr:row>
      <xdr:rowOff>31741</xdr:rowOff>
    </xdr:from>
    <xdr:to>
      <xdr:col>0</xdr:col>
      <xdr:colOff>2686050</xdr:colOff>
      <xdr:row>65</xdr:row>
      <xdr:rowOff>1726211</xdr:rowOff>
    </xdr:to>
    <xdr:pic>
      <xdr:nvPicPr>
        <xdr:cNvPr id="24" name="Рисунок 23" descr="НХП 0086-2-2 Тарелка овальная плетёная из прута №2 02.jpg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552450" y="17748241"/>
          <a:ext cx="2133600" cy="1694470"/>
        </a:xfrm>
        <a:prstGeom prst="rect">
          <a:avLst/>
        </a:prstGeom>
      </xdr:spPr>
    </xdr:pic>
    <xdr:clientData/>
  </xdr:twoCellAnchor>
  <xdr:twoCellAnchor editAs="oneCell">
    <xdr:from>
      <xdr:col>0</xdr:col>
      <xdr:colOff>609600</xdr:colOff>
      <xdr:row>64</xdr:row>
      <xdr:rowOff>28575</xdr:rowOff>
    </xdr:from>
    <xdr:to>
      <xdr:col>0</xdr:col>
      <xdr:colOff>2600325</xdr:colOff>
      <xdr:row>64</xdr:row>
      <xdr:rowOff>1512652</xdr:rowOff>
    </xdr:to>
    <xdr:pic>
      <xdr:nvPicPr>
        <xdr:cNvPr id="26" name="Рисунок 25" descr="НХП 0086-2-1 Тарелка овальная плетёная из прута №1 01.jp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09600" y="16182975"/>
          <a:ext cx="1990725" cy="1484077"/>
        </a:xfrm>
        <a:prstGeom prst="rect">
          <a:avLst/>
        </a:prstGeom>
      </xdr:spPr>
    </xdr:pic>
    <xdr:clientData/>
  </xdr:twoCellAnchor>
  <xdr:twoCellAnchor editAs="oneCell">
    <xdr:from>
      <xdr:col>0</xdr:col>
      <xdr:colOff>371475</xdr:colOff>
      <xdr:row>67</xdr:row>
      <xdr:rowOff>28575</xdr:rowOff>
    </xdr:from>
    <xdr:to>
      <xdr:col>0</xdr:col>
      <xdr:colOff>2615003</xdr:colOff>
      <xdr:row>67</xdr:row>
      <xdr:rowOff>1437650</xdr:rowOff>
    </xdr:to>
    <xdr:pic>
      <xdr:nvPicPr>
        <xdr:cNvPr id="27" name="Рисунок 26" descr="НХП 0086-1-1 Тарелка овальная плетёная из ивовой ленты №1 02.jpg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371475" y="21002625"/>
          <a:ext cx="2243528" cy="1409075"/>
        </a:xfrm>
        <a:prstGeom prst="rect">
          <a:avLst/>
        </a:prstGeom>
      </xdr:spPr>
    </xdr:pic>
    <xdr:clientData/>
  </xdr:twoCellAnchor>
  <xdr:twoCellAnchor editAs="oneCell">
    <xdr:from>
      <xdr:col>0</xdr:col>
      <xdr:colOff>400050</xdr:colOff>
      <xdr:row>68</xdr:row>
      <xdr:rowOff>85724</xdr:rowOff>
    </xdr:from>
    <xdr:to>
      <xdr:col>0</xdr:col>
      <xdr:colOff>2809874</xdr:colOff>
      <xdr:row>68</xdr:row>
      <xdr:rowOff>1893093</xdr:rowOff>
    </xdr:to>
    <xdr:pic>
      <xdr:nvPicPr>
        <xdr:cNvPr id="20" name="Рисунок 19" descr="поднос круглый.jp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400050" y="26822399"/>
          <a:ext cx="2409824" cy="1807369"/>
        </a:xfrm>
        <a:prstGeom prst="rect">
          <a:avLst/>
        </a:prstGeom>
      </xdr:spPr>
    </xdr:pic>
    <xdr:clientData/>
  </xdr:twoCellAnchor>
  <xdr:twoCellAnchor editAs="oneCell">
    <xdr:from>
      <xdr:col>0</xdr:col>
      <xdr:colOff>571500</xdr:colOff>
      <xdr:row>72</xdr:row>
      <xdr:rowOff>104775</xdr:rowOff>
    </xdr:from>
    <xdr:to>
      <xdr:col>0</xdr:col>
      <xdr:colOff>2590800</xdr:colOff>
      <xdr:row>72</xdr:row>
      <xdr:rowOff>1617207</xdr:rowOff>
    </xdr:to>
    <xdr:pic>
      <xdr:nvPicPr>
        <xdr:cNvPr id="23" name="Рисунок 22" descr="поднос овальный №1.jpg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571500" y="30622875"/>
          <a:ext cx="2019300" cy="1512432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73</xdr:row>
      <xdr:rowOff>19050</xdr:rowOff>
    </xdr:from>
    <xdr:to>
      <xdr:col>0</xdr:col>
      <xdr:colOff>2647950</xdr:colOff>
      <xdr:row>73</xdr:row>
      <xdr:rowOff>1746008</xdr:rowOff>
    </xdr:to>
    <xdr:pic>
      <xdr:nvPicPr>
        <xdr:cNvPr id="25" name="Рисунок 24" descr="поднос овальный №2.jp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342900" y="32308800"/>
          <a:ext cx="2305050" cy="1726958"/>
        </a:xfrm>
        <a:prstGeom prst="rect">
          <a:avLst/>
        </a:prstGeom>
      </xdr:spPr>
    </xdr:pic>
    <xdr:clientData/>
  </xdr:twoCellAnchor>
  <xdr:twoCellAnchor editAs="oneCell">
    <xdr:from>
      <xdr:col>0</xdr:col>
      <xdr:colOff>628649</xdr:colOff>
      <xdr:row>75</xdr:row>
      <xdr:rowOff>247650</xdr:rowOff>
    </xdr:from>
    <xdr:to>
      <xdr:col>0</xdr:col>
      <xdr:colOff>2762249</xdr:colOff>
      <xdr:row>75</xdr:row>
      <xdr:rowOff>1846040</xdr:rowOff>
    </xdr:to>
    <xdr:pic>
      <xdr:nvPicPr>
        <xdr:cNvPr id="28" name="Рисунок 27" descr="поднос прямоугольный №1.jpg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 flipH="1">
          <a:off x="628649" y="34309050"/>
          <a:ext cx="2133600" cy="1598390"/>
        </a:xfrm>
        <a:prstGeom prst="rect">
          <a:avLst/>
        </a:prstGeom>
      </xdr:spPr>
    </xdr:pic>
    <xdr:clientData/>
  </xdr:twoCellAnchor>
  <xdr:twoCellAnchor editAs="oneCell">
    <xdr:from>
      <xdr:col>0</xdr:col>
      <xdr:colOff>485775</xdr:colOff>
      <xdr:row>69</xdr:row>
      <xdr:rowOff>107471</xdr:rowOff>
    </xdr:from>
    <xdr:to>
      <xdr:col>0</xdr:col>
      <xdr:colOff>2609850</xdr:colOff>
      <xdr:row>69</xdr:row>
      <xdr:rowOff>1702530</xdr:rowOff>
    </xdr:to>
    <xdr:pic>
      <xdr:nvPicPr>
        <xdr:cNvPr id="32" name="Рисунок 31" descr="DSC04440.jpg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485775" y="32482946"/>
          <a:ext cx="2124075" cy="1595059"/>
        </a:xfrm>
        <a:prstGeom prst="rect">
          <a:avLst/>
        </a:prstGeom>
      </xdr:spPr>
    </xdr:pic>
    <xdr:clientData/>
  </xdr:twoCellAnchor>
  <xdr:twoCellAnchor editAs="oneCell">
    <xdr:from>
      <xdr:col>0</xdr:col>
      <xdr:colOff>295275</xdr:colOff>
      <xdr:row>70</xdr:row>
      <xdr:rowOff>57149</xdr:rowOff>
    </xdr:from>
    <xdr:to>
      <xdr:col>0</xdr:col>
      <xdr:colOff>2819399</xdr:colOff>
      <xdr:row>70</xdr:row>
      <xdr:rowOff>1952538</xdr:rowOff>
    </xdr:to>
    <xdr:pic>
      <xdr:nvPicPr>
        <xdr:cNvPr id="34" name="Рисунок 33" descr="DSC04434.jpg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295275" y="34470974"/>
          <a:ext cx="2524124" cy="1895389"/>
        </a:xfrm>
        <a:prstGeom prst="rect">
          <a:avLst/>
        </a:prstGeom>
      </xdr:spPr>
    </xdr:pic>
    <xdr:clientData/>
  </xdr:twoCellAnchor>
  <xdr:twoCellAnchor editAs="oneCell">
    <xdr:from>
      <xdr:col>0</xdr:col>
      <xdr:colOff>514350</xdr:colOff>
      <xdr:row>71</xdr:row>
      <xdr:rowOff>76273</xdr:rowOff>
    </xdr:from>
    <xdr:to>
      <xdr:col>0</xdr:col>
      <xdr:colOff>2533650</xdr:colOff>
      <xdr:row>71</xdr:row>
      <xdr:rowOff>1648593</xdr:rowOff>
    </xdr:to>
    <xdr:pic>
      <xdr:nvPicPr>
        <xdr:cNvPr id="36" name="Рисунок 35" descr="_MG_6913.jp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514350" y="36528448"/>
          <a:ext cx="2019300" cy="1572320"/>
        </a:xfrm>
        <a:prstGeom prst="rect">
          <a:avLst/>
        </a:prstGeom>
      </xdr:spPr>
    </xdr:pic>
    <xdr:clientData/>
  </xdr:twoCellAnchor>
  <xdr:twoCellAnchor editAs="oneCell">
    <xdr:from>
      <xdr:col>0</xdr:col>
      <xdr:colOff>142875</xdr:colOff>
      <xdr:row>47</xdr:row>
      <xdr:rowOff>47625</xdr:rowOff>
    </xdr:from>
    <xdr:to>
      <xdr:col>0</xdr:col>
      <xdr:colOff>2972655</xdr:colOff>
      <xdr:row>49</xdr:row>
      <xdr:rowOff>733425</xdr:rowOff>
    </xdr:to>
    <xdr:pic>
      <xdr:nvPicPr>
        <xdr:cNvPr id="37" name="Рисунок 36" descr="ИНП50 Блюдо с ажурным краем.jpg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142875" y="17078325"/>
          <a:ext cx="2829780" cy="2247900"/>
        </a:xfrm>
        <a:prstGeom prst="rect">
          <a:avLst/>
        </a:prstGeom>
      </xdr:spPr>
    </xdr:pic>
    <xdr:clientData/>
  </xdr:twoCellAnchor>
  <xdr:twoCellAnchor editAs="oneCell">
    <xdr:from>
      <xdr:col>0</xdr:col>
      <xdr:colOff>514350</xdr:colOff>
      <xdr:row>39</xdr:row>
      <xdr:rowOff>38100</xdr:rowOff>
    </xdr:from>
    <xdr:to>
      <xdr:col>0</xdr:col>
      <xdr:colOff>2486025</xdr:colOff>
      <xdr:row>39</xdr:row>
      <xdr:rowOff>1784046</xdr:rowOff>
    </xdr:to>
    <xdr:pic>
      <xdr:nvPicPr>
        <xdr:cNvPr id="31" name="Рисунок 30" descr="ИНП11-1 Шкатулка Рукодельница  №1 (1).jp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14350" y="8001000"/>
          <a:ext cx="1971675" cy="1745946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40</xdr:row>
      <xdr:rowOff>95250</xdr:rowOff>
    </xdr:from>
    <xdr:to>
      <xdr:col>0</xdr:col>
      <xdr:colOff>2709055</xdr:colOff>
      <xdr:row>40</xdr:row>
      <xdr:rowOff>1962150</xdr:rowOff>
    </xdr:to>
    <xdr:pic>
      <xdr:nvPicPr>
        <xdr:cNvPr id="38" name="Рисунок 37" descr="ИНП11-2 Шкатулка Рукодельница  №2 (5).jpg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90550" y="10010775"/>
          <a:ext cx="2118505" cy="1866900"/>
        </a:xfrm>
        <a:prstGeom prst="rect">
          <a:avLst/>
        </a:prstGeom>
      </xdr:spPr>
    </xdr:pic>
    <xdr:clientData/>
  </xdr:twoCellAnchor>
  <xdr:twoCellAnchor editAs="oneCell">
    <xdr:from>
      <xdr:col>0</xdr:col>
      <xdr:colOff>590550</xdr:colOff>
      <xdr:row>54</xdr:row>
      <xdr:rowOff>85724</xdr:rowOff>
    </xdr:from>
    <xdr:to>
      <xdr:col>0</xdr:col>
      <xdr:colOff>2555935</xdr:colOff>
      <xdr:row>54</xdr:row>
      <xdr:rowOff>1714499</xdr:rowOff>
    </xdr:to>
    <xdr:pic>
      <xdr:nvPicPr>
        <xdr:cNvPr id="40" name="Рисунок 39" descr="НХП 0031-2  Тарелка плетёная (круглая) №2 (4).jpg"/>
        <xdr:cNvPicPr>
          <a:picLocks noChangeAspect="1"/>
        </xdr:cNvPicPr>
      </xdr:nvPicPr>
      <xdr:blipFill>
        <a:blip xmlns:r="http://schemas.openxmlformats.org/officeDocument/2006/relationships" r:embed="rId20">
          <a:lum bright="10000" contrast="20000"/>
        </a:blip>
        <a:stretch>
          <a:fillRect/>
        </a:stretch>
      </xdr:blipFill>
      <xdr:spPr>
        <a:xfrm>
          <a:off x="590550" y="19459574"/>
          <a:ext cx="1965385" cy="1628775"/>
        </a:xfrm>
        <a:prstGeom prst="rect">
          <a:avLst/>
        </a:prstGeom>
      </xdr:spPr>
    </xdr:pic>
    <xdr:clientData/>
  </xdr:twoCellAnchor>
  <xdr:twoCellAnchor editAs="oneCell">
    <xdr:from>
      <xdr:col>0</xdr:col>
      <xdr:colOff>171450</xdr:colOff>
      <xdr:row>33</xdr:row>
      <xdr:rowOff>76199</xdr:rowOff>
    </xdr:from>
    <xdr:to>
      <xdr:col>0</xdr:col>
      <xdr:colOff>2545794</xdr:colOff>
      <xdr:row>33</xdr:row>
      <xdr:rowOff>1762124</xdr:rowOff>
    </xdr:to>
    <xdr:pic>
      <xdr:nvPicPr>
        <xdr:cNvPr id="54" name="Рисунок 9" descr="хлебница.jpg"/>
        <xdr:cNvPicPr>
          <a:picLocks noChangeAspect="1"/>
        </xdr:cNvPicPr>
      </xdr:nvPicPr>
      <xdr:blipFill>
        <a:blip xmlns:r="http://schemas.openxmlformats.org/officeDocument/2006/relationships" r:embed="rId21">
          <a:lum bright="10000"/>
        </a:blip>
        <a:srcRect/>
        <a:stretch>
          <a:fillRect/>
        </a:stretch>
      </xdr:blipFill>
      <xdr:spPr bwMode="auto">
        <a:xfrm>
          <a:off x="171450" y="3809999"/>
          <a:ext cx="2374344" cy="16859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238124</xdr:colOff>
      <xdr:row>27</xdr:row>
      <xdr:rowOff>40480</xdr:rowOff>
    </xdr:from>
    <xdr:to>
      <xdr:col>0</xdr:col>
      <xdr:colOff>2724149</xdr:colOff>
      <xdr:row>27</xdr:row>
      <xdr:rowOff>1904999</xdr:rowOff>
    </xdr:to>
    <xdr:pic>
      <xdr:nvPicPr>
        <xdr:cNvPr id="55" name="Рисунок 54" descr="IMG_0662.jpg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238124" y="3774280"/>
          <a:ext cx="2486025" cy="1864519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76</xdr:row>
      <xdr:rowOff>76200</xdr:rowOff>
    </xdr:from>
    <xdr:to>
      <xdr:col>0</xdr:col>
      <xdr:colOff>2905124</xdr:colOff>
      <xdr:row>76</xdr:row>
      <xdr:rowOff>1805003</xdr:rowOff>
    </xdr:to>
    <xdr:pic>
      <xdr:nvPicPr>
        <xdr:cNvPr id="56" name="Рисунок 55" descr="поднос прямоугольный №2.jpg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228600" y="72009000"/>
          <a:ext cx="2676524" cy="1728803"/>
        </a:xfrm>
        <a:prstGeom prst="rect">
          <a:avLst/>
        </a:prstGeom>
      </xdr:spPr>
    </xdr:pic>
    <xdr:clientData/>
  </xdr:twoCellAnchor>
  <xdr:twoCellAnchor editAs="oneCell">
    <xdr:from>
      <xdr:col>0</xdr:col>
      <xdr:colOff>314324</xdr:colOff>
      <xdr:row>32</xdr:row>
      <xdr:rowOff>66675</xdr:rowOff>
    </xdr:from>
    <xdr:to>
      <xdr:col>0</xdr:col>
      <xdr:colOff>2838449</xdr:colOff>
      <xdr:row>32</xdr:row>
      <xdr:rowOff>1886393</xdr:rowOff>
    </xdr:to>
    <xdr:pic>
      <xdr:nvPicPr>
        <xdr:cNvPr id="63" name="Рисунок 62" descr="ИНП120-2 Блюдо овальное №2  (1).jpg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314324" y="5734050"/>
          <a:ext cx="2524125" cy="1819718"/>
        </a:xfrm>
        <a:prstGeom prst="rect">
          <a:avLst/>
        </a:prstGeom>
      </xdr:spPr>
    </xdr:pic>
    <xdr:clientData/>
  </xdr:twoCellAnchor>
  <xdr:twoCellAnchor editAs="oneCell">
    <xdr:from>
      <xdr:col>5</xdr:col>
      <xdr:colOff>1308100</xdr:colOff>
      <xdr:row>1</xdr:row>
      <xdr:rowOff>464932</xdr:rowOff>
    </xdr:from>
    <xdr:to>
      <xdr:col>7</xdr:col>
      <xdr:colOff>1270001</xdr:colOff>
      <xdr:row>4</xdr:row>
      <xdr:rowOff>466314</xdr:rowOff>
    </xdr:to>
    <xdr:pic>
      <xdr:nvPicPr>
        <xdr:cNvPr id="70" name="Рисунок 69" descr="DSC00437.jpg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12065000" y="1036432"/>
          <a:ext cx="2298701" cy="1449182"/>
        </a:xfrm>
        <a:prstGeom prst="rect">
          <a:avLst/>
        </a:prstGeom>
      </xdr:spPr>
    </xdr:pic>
    <xdr:clientData/>
  </xdr:twoCellAnchor>
  <xdr:twoCellAnchor editAs="oneCell">
    <xdr:from>
      <xdr:col>0</xdr:col>
      <xdr:colOff>466725</xdr:colOff>
      <xdr:row>30</xdr:row>
      <xdr:rowOff>247649</xdr:rowOff>
    </xdr:from>
    <xdr:to>
      <xdr:col>0</xdr:col>
      <xdr:colOff>2699304</xdr:colOff>
      <xdr:row>30</xdr:row>
      <xdr:rowOff>1862406</xdr:rowOff>
    </xdr:to>
    <xdr:pic>
      <xdr:nvPicPr>
        <xdr:cNvPr id="61" name="Рисунок 60" descr="ИНП120-1 Блюдо овальное №1 (6).jpg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466725" y="5514974"/>
          <a:ext cx="2232579" cy="1614757"/>
        </a:xfrm>
        <a:prstGeom prst="rect">
          <a:avLst/>
        </a:prstGeom>
      </xdr:spPr>
    </xdr:pic>
    <xdr:clientData/>
  </xdr:twoCellAnchor>
  <xdr:twoCellAnchor editAs="oneCell">
    <xdr:from>
      <xdr:col>0</xdr:col>
      <xdr:colOff>676275</xdr:colOff>
      <xdr:row>52</xdr:row>
      <xdr:rowOff>58035</xdr:rowOff>
    </xdr:from>
    <xdr:to>
      <xdr:col>0</xdr:col>
      <xdr:colOff>2476500</xdr:colOff>
      <xdr:row>52</xdr:row>
      <xdr:rowOff>1495424</xdr:rowOff>
    </xdr:to>
    <xdr:pic>
      <xdr:nvPicPr>
        <xdr:cNvPr id="71" name="Picture 237" descr="DSC00244"/>
        <xdr:cNvPicPr>
          <a:picLocks noChangeAspect="1" noChangeArrowheads="1"/>
        </xdr:cNvPicPr>
      </xdr:nvPicPr>
      <xdr:blipFill>
        <a:blip xmlns:r="http://schemas.openxmlformats.org/officeDocument/2006/relationships" r:embed="rId27"/>
        <a:srcRect/>
        <a:stretch>
          <a:fillRect/>
        </a:stretch>
      </xdr:blipFill>
      <xdr:spPr bwMode="auto">
        <a:xfrm>
          <a:off x="676275" y="39901110"/>
          <a:ext cx="1800225" cy="143738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942976</xdr:colOff>
      <xdr:row>53</xdr:row>
      <xdr:rowOff>180763</xdr:rowOff>
    </xdr:from>
    <xdr:to>
      <xdr:col>0</xdr:col>
      <xdr:colOff>2276476</xdr:colOff>
      <xdr:row>53</xdr:row>
      <xdr:rowOff>1285875</xdr:rowOff>
    </xdr:to>
    <xdr:pic>
      <xdr:nvPicPr>
        <xdr:cNvPr id="72" name="Рисунок 71" descr="НХП 0031-2  Тарелка плетёная (круглая) №2 (4).jpg"/>
        <xdr:cNvPicPr>
          <a:picLocks noChangeAspect="1"/>
        </xdr:cNvPicPr>
      </xdr:nvPicPr>
      <xdr:blipFill>
        <a:blip xmlns:r="http://schemas.openxmlformats.org/officeDocument/2006/relationships" r:embed="rId20">
          <a:lum bright="10000" contrast="20000"/>
        </a:blip>
        <a:stretch>
          <a:fillRect/>
        </a:stretch>
      </xdr:blipFill>
      <xdr:spPr>
        <a:xfrm>
          <a:off x="942976" y="41624038"/>
          <a:ext cx="1333500" cy="1105112"/>
        </a:xfrm>
        <a:prstGeom prst="rect">
          <a:avLst/>
        </a:prstGeom>
      </xdr:spPr>
    </xdr:pic>
    <xdr:clientData/>
  </xdr:twoCellAnchor>
  <xdr:twoCellAnchor editAs="oneCell">
    <xdr:from>
      <xdr:col>0</xdr:col>
      <xdr:colOff>800100</xdr:colOff>
      <xdr:row>28</xdr:row>
      <xdr:rowOff>216429</xdr:rowOff>
    </xdr:from>
    <xdr:to>
      <xdr:col>0</xdr:col>
      <xdr:colOff>2114550</xdr:colOff>
      <xdr:row>28</xdr:row>
      <xdr:rowOff>1747346</xdr:rowOff>
    </xdr:to>
    <xdr:pic>
      <xdr:nvPicPr>
        <xdr:cNvPr id="75" name="Picture 147" descr="под м"/>
        <xdr:cNvPicPr>
          <a:picLocks noChangeAspect="1" noChangeArrowheads="1"/>
        </xdr:cNvPicPr>
      </xdr:nvPicPr>
      <xdr:blipFill>
        <a:blip xmlns:r="http://schemas.openxmlformats.org/officeDocument/2006/relationships" r:embed="rId28"/>
        <a:srcRect/>
        <a:stretch>
          <a:fillRect/>
        </a:stretch>
      </xdr:blipFill>
      <xdr:spPr bwMode="auto">
        <a:xfrm flipH="1">
          <a:off x="800100" y="5483754"/>
          <a:ext cx="1314450" cy="153091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619126</xdr:colOff>
      <xdr:row>29</xdr:row>
      <xdr:rowOff>151160</xdr:rowOff>
    </xdr:from>
    <xdr:to>
      <xdr:col>0</xdr:col>
      <xdr:colOff>2238376</xdr:colOff>
      <xdr:row>29</xdr:row>
      <xdr:rowOff>1750356</xdr:rowOff>
    </xdr:to>
    <xdr:pic>
      <xdr:nvPicPr>
        <xdr:cNvPr id="76" name="Рисунок 75" descr="DSC03391.jpg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619126" y="7352060"/>
          <a:ext cx="1619250" cy="1599196"/>
        </a:xfrm>
        <a:prstGeom prst="rect">
          <a:avLst/>
        </a:prstGeom>
      </xdr:spPr>
    </xdr:pic>
    <xdr:clientData/>
  </xdr:twoCellAnchor>
  <xdr:twoCellAnchor editAs="oneCell">
    <xdr:from>
      <xdr:col>0</xdr:col>
      <xdr:colOff>323849</xdr:colOff>
      <xdr:row>26</xdr:row>
      <xdr:rowOff>104776</xdr:rowOff>
    </xdr:from>
    <xdr:to>
      <xdr:col>0</xdr:col>
      <xdr:colOff>2914027</xdr:colOff>
      <xdr:row>26</xdr:row>
      <xdr:rowOff>1933576</xdr:rowOff>
    </xdr:to>
    <xdr:pic>
      <xdr:nvPicPr>
        <xdr:cNvPr id="50" name="Рисунок 49" descr="Тарелка хлебнаям.jpg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323849" y="5807076"/>
          <a:ext cx="2590178" cy="1828800"/>
        </a:xfrm>
        <a:prstGeom prst="rect">
          <a:avLst/>
        </a:prstGeom>
      </xdr:spPr>
    </xdr:pic>
    <xdr:clientData/>
  </xdr:twoCellAnchor>
  <xdr:twoCellAnchor editAs="oneCell">
    <xdr:from>
      <xdr:col>0</xdr:col>
      <xdr:colOff>241299</xdr:colOff>
      <xdr:row>24</xdr:row>
      <xdr:rowOff>50800</xdr:rowOff>
    </xdr:from>
    <xdr:to>
      <xdr:col>0</xdr:col>
      <xdr:colOff>2861326</xdr:colOff>
      <xdr:row>24</xdr:row>
      <xdr:rowOff>1562100</xdr:rowOff>
    </xdr:to>
    <xdr:pic>
      <xdr:nvPicPr>
        <xdr:cNvPr id="57" name="Рисунок 56" descr="ИНП133 Тарелка хлебная (фанерное дно) без обшива (2).jpg"/>
        <xdr:cNvPicPr>
          <a:picLocks noChangeAspect="1"/>
        </xdr:cNvPicPr>
      </xdr:nvPicPr>
      <xdr:blipFill>
        <a:blip xmlns:r="http://schemas.openxmlformats.org/officeDocument/2006/relationships" r:embed="rId31">
          <a:lum bright="20000"/>
        </a:blip>
        <a:stretch>
          <a:fillRect/>
        </a:stretch>
      </xdr:blipFill>
      <xdr:spPr>
        <a:xfrm>
          <a:off x="241299" y="5753100"/>
          <a:ext cx="2620027" cy="1511300"/>
        </a:xfrm>
        <a:prstGeom prst="rect">
          <a:avLst/>
        </a:prstGeom>
      </xdr:spPr>
    </xdr:pic>
    <xdr:clientData/>
  </xdr:twoCellAnchor>
  <xdr:twoCellAnchor editAs="oneCell">
    <xdr:from>
      <xdr:col>0</xdr:col>
      <xdr:colOff>368300</xdr:colOff>
      <xdr:row>19</xdr:row>
      <xdr:rowOff>152400</xdr:rowOff>
    </xdr:from>
    <xdr:to>
      <xdr:col>0</xdr:col>
      <xdr:colOff>2641600</xdr:colOff>
      <xdr:row>21</xdr:row>
      <xdr:rowOff>774700</xdr:rowOff>
    </xdr:to>
    <xdr:pic>
      <xdr:nvPicPr>
        <xdr:cNvPr id="74" name="Рисунок 73" descr="ИНП90-1 и ИНП90-2 Лоток квадратный с обшивом №1 и №2 (3).jpg"/>
        <xdr:cNvPicPr>
          <a:picLocks noChangeAspect="1"/>
        </xdr:cNvPicPr>
      </xdr:nvPicPr>
      <xdr:blipFill>
        <a:blip xmlns:r="http://schemas.openxmlformats.org/officeDocument/2006/relationships" r:embed="rId32">
          <a:lum contrast="20000"/>
        </a:blip>
        <a:stretch>
          <a:fillRect/>
        </a:stretch>
      </xdr:blipFill>
      <xdr:spPr>
        <a:xfrm>
          <a:off x="368300" y="8547100"/>
          <a:ext cx="2273300" cy="2273300"/>
        </a:xfrm>
        <a:prstGeom prst="rect">
          <a:avLst/>
        </a:prstGeom>
      </xdr:spPr>
    </xdr:pic>
    <xdr:clientData/>
  </xdr:twoCellAnchor>
  <xdr:twoCellAnchor editAs="oneCell">
    <xdr:from>
      <xdr:col>5</xdr:col>
      <xdr:colOff>1295400</xdr:colOff>
      <xdr:row>0</xdr:row>
      <xdr:rowOff>50619</xdr:rowOff>
    </xdr:from>
    <xdr:to>
      <xdr:col>7</xdr:col>
      <xdr:colOff>1282701</xdr:colOff>
      <xdr:row>1</xdr:row>
      <xdr:rowOff>427005</xdr:rowOff>
    </xdr:to>
    <xdr:pic>
      <xdr:nvPicPr>
        <xdr:cNvPr id="80" name="Рисунок 79" descr="логотип Вятская корзина №3 коричневый жёлтый зелёный красный.jpg"/>
        <xdr:cNvPicPr>
          <a:picLocks noChangeAspect="1"/>
        </xdr:cNvPicPr>
      </xdr:nvPicPr>
      <xdr:blipFill>
        <a:blip xmlns:r="http://schemas.openxmlformats.org/officeDocument/2006/relationships" r:embed="rId33"/>
        <a:stretch>
          <a:fillRect/>
        </a:stretch>
      </xdr:blipFill>
      <xdr:spPr>
        <a:xfrm>
          <a:off x="12052300" y="50619"/>
          <a:ext cx="2324101" cy="947886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317500</xdr:colOff>
      <xdr:row>41</xdr:row>
      <xdr:rowOff>50800</xdr:rowOff>
    </xdr:from>
    <xdr:to>
      <xdr:col>0</xdr:col>
      <xdr:colOff>2717800</xdr:colOff>
      <xdr:row>43</xdr:row>
      <xdr:rowOff>749300</xdr:rowOff>
    </xdr:to>
    <xdr:pic>
      <xdr:nvPicPr>
        <xdr:cNvPr id="84" name="Рисунок 83" descr="ИНП135цв Шкатулка-туес №3 №4 №5 низкие цветные(2).jpg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317500" y="53644800"/>
          <a:ext cx="2400300" cy="2400300"/>
        </a:xfrm>
        <a:prstGeom prst="rect">
          <a:avLst/>
        </a:prstGeom>
      </xdr:spPr>
    </xdr:pic>
    <xdr:clientData/>
  </xdr:twoCellAnchor>
  <xdr:twoCellAnchor editAs="oneCell">
    <xdr:from>
      <xdr:col>0</xdr:col>
      <xdr:colOff>1473200</xdr:colOff>
      <xdr:row>0</xdr:row>
      <xdr:rowOff>82754</xdr:rowOff>
    </xdr:from>
    <xdr:to>
      <xdr:col>1</xdr:col>
      <xdr:colOff>977900</xdr:colOff>
      <xdr:row>2</xdr:row>
      <xdr:rowOff>537609</xdr:rowOff>
    </xdr:to>
    <xdr:pic>
      <xdr:nvPicPr>
        <xdr:cNvPr id="83" name="Рисунок 82" descr="туеса с расписными крышками (4).jpg"/>
        <xdr:cNvPicPr>
          <a:picLocks noChangeAspect="1"/>
        </xdr:cNvPicPr>
      </xdr:nvPicPr>
      <xdr:blipFill>
        <a:blip xmlns:r="http://schemas.openxmlformats.org/officeDocument/2006/relationships" r:embed="rId35" cstate="print"/>
        <a:stretch>
          <a:fillRect/>
        </a:stretch>
      </xdr:blipFill>
      <xdr:spPr>
        <a:xfrm>
          <a:off x="1473200" y="82754"/>
          <a:ext cx="2616200" cy="1597855"/>
        </a:xfrm>
        <a:prstGeom prst="rect">
          <a:avLst/>
        </a:prstGeom>
      </xdr:spPr>
    </xdr:pic>
    <xdr:clientData/>
  </xdr:twoCellAnchor>
  <xdr:twoCellAnchor editAs="oneCell">
    <xdr:from>
      <xdr:col>0</xdr:col>
      <xdr:colOff>546100</xdr:colOff>
      <xdr:row>60</xdr:row>
      <xdr:rowOff>114300</xdr:rowOff>
    </xdr:from>
    <xdr:to>
      <xdr:col>0</xdr:col>
      <xdr:colOff>2728190</xdr:colOff>
      <xdr:row>60</xdr:row>
      <xdr:rowOff>1543050</xdr:rowOff>
    </xdr:to>
    <xdr:pic>
      <xdr:nvPicPr>
        <xdr:cNvPr id="60" name="Рисунок 59" descr="ИНП183 Тарелка для хлеба овальная с ажуром (1).jpg"/>
        <xdr:cNvPicPr>
          <a:picLocks noChangeAspect="1"/>
        </xdr:cNvPicPr>
      </xdr:nvPicPr>
      <xdr:blipFill>
        <a:blip xmlns:r="http://schemas.openxmlformats.org/officeDocument/2006/relationships" r:embed="rId36">
          <a:lum contrast="20000"/>
        </a:blip>
        <a:stretch>
          <a:fillRect/>
        </a:stretch>
      </xdr:blipFill>
      <xdr:spPr>
        <a:xfrm>
          <a:off x="546100" y="71882000"/>
          <a:ext cx="2182090" cy="1428750"/>
        </a:xfrm>
        <a:prstGeom prst="rect">
          <a:avLst/>
        </a:prstGeom>
      </xdr:spPr>
    </xdr:pic>
    <xdr:clientData/>
  </xdr:twoCellAnchor>
  <xdr:twoCellAnchor editAs="oneCell">
    <xdr:from>
      <xdr:col>0</xdr:col>
      <xdr:colOff>419264</xdr:colOff>
      <xdr:row>25</xdr:row>
      <xdr:rowOff>82462</xdr:rowOff>
    </xdr:from>
    <xdr:to>
      <xdr:col>0</xdr:col>
      <xdr:colOff>2552700</xdr:colOff>
      <xdr:row>25</xdr:row>
      <xdr:rowOff>1532825</xdr:rowOff>
    </xdr:to>
    <xdr:pic>
      <xdr:nvPicPr>
        <xdr:cNvPr id="87" name="Рисунок 86" descr="_T3A8952.jpg"/>
        <xdr:cNvPicPr>
          <a:picLocks noChangeAspect="1"/>
        </xdr:cNvPicPr>
      </xdr:nvPicPr>
      <xdr:blipFill>
        <a:blip xmlns:r="http://schemas.openxmlformats.org/officeDocument/2006/relationships" r:embed="rId37"/>
        <a:stretch>
          <a:fillRect/>
        </a:stretch>
      </xdr:blipFill>
      <xdr:spPr>
        <a:xfrm>
          <a:off x="419264" y="14103262"/>
          <a:ext cx="2133436" cy="1450363"/>
        </a:xfrm>
        <a:prstGeom prst="rect">
          <a:avLst/>
        </a:prstGeom>
      </xdr:spPr>
    </xdr:pic>
    <xdr:clientData/>
  </xdr:twoCellAnchor>
  <xdr:twoCellAnchor editAs="oneCell">
    <xdr:from>
      <xdr:col>0</xdr:col>
      <xdr:colOff>241300</xdr:colOff>
      <xdr:row>51</xdr:row>
      <xdr:rowOff>50800</xdr:rowOff>
    </xdr:from>
    <xdr:to>
      <xdr:col>0</xdr:col>
      <xdr:colOff>2813050</xdr:colOff>
      <xdr:row>51</xdr:row>
      <xdr:rowOff>1755775</xdr:rowOff>
    </xdr:to>
    <xdr:pic>
      <xdr:nvPicPr>
        <xdr:cNvPr id="58" name="Рисунок 1" descr="ИНП 25 Тарелка 5-секционная с фанерными перегородками (2).jpg"/>
        <xdr:cNvPicPr>
          <a:picLocks noChangeAspect="1"/>
        </xdr:cNvPicPr>
      </xdr:nvPicPr>
      <xdr:blipFill>
        <a:blip xmlns:r="http://schemas.openxmlformats.org/officeDocument/2006/relationships" r:embed="rId38"/>
        <a:srcRect/>
        <a:stretch>
          <a:fillRect/>
        </a:stretch>
      </xdr:blipFill>
      <xdr:spPr bwMode="auto">
        <a:xfrm>
          <a:off x="241300" y="49174400"/>
          <a:ext cx="2571750" cy="1704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304800</xdr:colOff>
      <xdr:row>50</xdr:row>
      <xdr:rowOff>63500</xdr:rowOff>
    </xdr:from>
    <xdr:to>
      <xdr:col>0</xdr:col>
      <xdr:colOff>2743200</xdr:colOff>
      <xdr:row>50</xdr:row>
      <xdr:rowOff>1673225</xdr:rowOff>
    </xdr:to>
    <xdr:pic>
      <xdr:nvPicPr>
        <xdr:cNvPr id="59" name="Рисунок 1" descr="1000017584.jpg"/>
        <xdr:cNvPicPr>
          <a:picLocks noChangeAspect="1"/>
        </xdr:cNvPicPr>
      </xdr:nvPicPr>
      <xdr:blipFill>
        <a:blip xmlns:r="http://schemas.openxmlformats.org/officeDocument/2006/relationships" r:embed="rId39"/>
        <a:srcRect/>
        <a:stretch>
          <a:fillRect/>
        </a:stretch>
      </xdr:blipFill>
      <xdr:spPr bwMode="auto">
        <a:xfrm>
          <a:off x="304800" y="47421800"/>
          <a:ext cx="2438400" cy="16097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533400</xdr:colOff>
      <xdr:row>36</xdr:row>
      <xdr:rowOff>84690</xdr:rowOff>
    </xdr:from>
    <xdr:to>
      <xdr:col>0</xdr:col>
      <xdr:colOff>2663555</xdr:colOff>
      <xdr:row>36</xdr:row>
      <xdr:rowOff>2412999</xdr:rowOff>
    </xdr:to>
    <xdr:pic>
      <xdr:nvPicPr>
        <xdr:cNvPr id="64" name="Рисунок 1" descr="ИНП 31 Шкатулка-хлебница с вкладной крышкой из фанеры (4).jpg"/>
        <xdr:cNvPicPr>
          <a:picLocks noChangeAspect="1"/>
        </xdr:cNvPicPr>
      </xdr:nvPicPr>
      <xdr:blipFill>
        <a:blip xmlns:r="http://schemas.openxmlformats.org/officeDocument/2006/relationships" r:embed="rId40">
          <a:lum contrast="10000"/>
        </a:blip>
        <a:srcRect/>
        <a:stretch>
          <a:fillRect/>
        </a:stretch>
      </xdr:blipFill>
      <xdr:spPr bwMode="auto">
        <a:xfrm>
          <a:off x="533400" y="29688390"/>
          <a:ext cx="2130155" cy="232830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520700</xdr:colOff>
      <xdr:row>57</xdr:row>
      <xdr:rowOff>186267</xdr:rowOff>
    </xdr:from>
    <xdr:to>
      <xdr:col>0</xdr:col>
      <xdr:colOff>2546350</xdr:colOff>
      <xdr:row>57</xdr:row>
      <xdr:rowOff>1536700</xdr:rowOff>
    </xdr:to>
    <xdr:pic>
      <xdr:nvPicPr>
        <xdr:cNvPr id="65" name="Рисунок 64" descr="ИНП35 Тарелка для хлеба овальная  (8).jpg"/>
        <xdr:cNvPicPr>
          <a:picLocks noChangeAspect="1"/>
        </xdr:cNvPicPr>
      </xdr:nvPicPr>
      <xdr:blipFill>
        <a:blip xmlns:r="http://schemas.openxmlformats.org/officeDocument/2006/relationships" r:embed="rId41">
          <a:lum contrast="20000"/>
        </a:blip>
        <a:stretch>
          <a:fillRect/>
        </a:stretch>
      </xdr:blipFill>
      <xdr:spPr>
        <a:xfrm>
          <a:off x="520700" y="61844767"/>
          <a:ext cx="2025650" cy="1350433"/>
        </a:xfrm>
        <a:prstGeom prst="rect">
          <a:avLst/>
        </a:prstGeom>
      </xdr:spPr>
    </xdr:pic>
    <xdr:clientData/>
  </xdr:twoCellAnchor>
  <xdr:twoCellAnchor editAs="oneCell">
    <xdr:from>
      <xdr:col>0</xdr:col>
      <xdr:colOff>469900</xdr:colOff>
      <xdr:row>18</xdr:row>
      <xdr:rowOff>67732</xdr:rowOff>
    </xdr:from>
    <xdr:to>
      <xdr:col>0</xdr:col>
      <xdr:colOff>2768600</xdr:colOff>
      <xdr:row>18</xdr:row>
      <xdr:rowOff>1600199</xdr:rowOff>
    </xdr:to>
    <xdr:pic>
      <xdr:nvPicPr>
        <xdr:cNvPr id="73" name="Рисунок 72" descr="ИНП 41 Поднос прямоугольный плоский с ручками2 (5).jpg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469900" y="10380132"/>
          <a:ext cx="2298700" cy="1532467"/>
        </a:xfrm>
        <a:prstGeom prst="rect">
          <a:avLst/>
        </a:prstGeom>
      </xdr:spPr>
    </xdr:pic>
    <xdr:clientData/>
  </xdr:twoCellAnchor>
  <xdr:twoCellAnchor editAs="oneCell">
    <xdr:from>
      <xdr:col>0</xdr:col>
      <xdr:colOff>266700</xdr:colOff>
      <xdr:row>74</xdr:row>
      <xdr:rowOff>63500</xdr:rowOff>
    </xdr:from>
    <xdr:to>
      <xdr:col>0</xdr:col>
      <xdr:colOff>2548017</xdr:colOff>
      <xdr:row>74</xdr:row>
      <xdr:rowOff>1625600</xdr:rowOff>
    </xdr:to>
    <xdr:pic>
      <xdr:nvPicPr>
        <xdr:cNvPr id="69" name="Рисунок 68" descr="Лоток Компаньон с ажуром .jpg"/>
        <xdr:cNvPicPr>
          <a:picLocks noChangeAspect="1"/>
        </xdr:cNvPicPr>
      </xdr:nvPicPr>
      <xdr:blipFill>
        <a:blip xmlns:r="http://schemas.openxmlformats.org/officeDocument/2006/relationships" r:embed="rId43"/>
        <a:stretch>
          <a:fillRect/>
        </a:stretch>
      </xdr:blipFill>
      <xdr:spPr>
        <a:xfrm>
          <a:off x="266700" y="93395800"/>
          <a:ext cx="2281317" cy="1562100"/>
        </a:xfrm>
        <a:prstGeom prst="rect">
          <a:avLst/>
        </a:prstGeom>
      </xdr:spPr>
    </xdr:pic>
    <xdr:clientData/>
  </xdr:twoCellAnchor>
  <xdr:twoCellAnchor editAs="oneCell">
    <xdr:from>
      <xdr:col>0</xdr:col>
      <xdr:colOff>406400</xdr:colOff>
      <xdr:row>9</xdr:row>
      <xdr:rowOff>215900</xdr:rowOff>
    </xdr:from>
    <xdr:to>
      <xdr:col>0</xdr:col>
      <xdr:colOff>2832100</xdr:colOff>
      <xdr:row>9</xdr:row>
      <xdr:rowOff>1833033</xdr:rowOff>
    </xdr:to>
    <xdr:pic>
      <xdr:nvPicPr>
        <xdr:cNvPr id="78" name="Рисунок 77" descr="ИНП 65 Бутербродница Колосок (1).jpg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406400" y="3556000"/>
          <a:ext cx="2425700" cy="1617133"/>
        </a:xfrm>
        <a:prstGeom prst="rect">
          <a:avLst/>
        </a:prstGeom>
      </xdr:spPr>
    </xdr:pic>
    <xdr:clientData/>
  </xdr:twoCellAnchor>
  <xdr:twoCellAnchor editAs="oneCell">
    <xdr:from>
      <xdr:col>0</xdr:col>
      <xdr:colOff>279400</xdr:colOff>
      <xdr:row>34</xdr:row>
      <xdr:rowOff>144524</xdr:rowOff>
    </xdr:from>
    <xdr:to>
      <xdr:col>0</xdr:col>
      <xdr:colOff>2730500</xdr:colOff>
      <xdr:row>34</xdr:row>
      <xdr:rowOff>1828799</xdr:rowOff>
    </xdr:to>
    <xdr:pic>
      <xdr:nvPicPr>
        <xdr:cNvPr id="81" name="Рисунок 80" descr="ИНП 28 Хлебница овальная со съёмной крышкой-куполом Колосок  (5).jpg"/>
        <xdr:cNvPicPr>
          <a:picLocks noChangeAspect="1"/>
        </xdr:cNvPicPr>
      </xdr:nvPicPr>
      <xdr:blipFill>
        <a:blip xmlns:r="http://schemas.openxmlformats.org/officeDocument/2006/relationships" r:embed="rId45"/>
        <a:stretch>
          <a:fillRect/>
        </a:stretch>
      </xdr:blipFill>
      <xdr:spPr>
        <a:xfrm>
          <a:off x="279400" y="31526224"/>
          <a:ext cx="2451100" cy="1684275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317500</xdr:colOff>
      <xdr:row>10</xdr:row>
      <xdr:rowOff>241300</xdr:rowOff>
    </xdr:from>
    <xdr:to>
      <xdr:col>0</xdr:col>
      <xdr:colOff>2514600</xdr:colOff>
      <xdr:row>10</xdr:row>
      <xdr:rowOff>1706033</xdr:rowOff>
    </xdr:to>
    <xdr:pic>
      <xdr:nvPicPr>
        <xdr:cNvPr id="89" name="Рисунок 88" descr="1000018256.jpg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317500" y="5588000"/>
          <a:ext cx="2197100" cy="1464733"/>
        </a:xfrm>
        <a:prstGeom prst="rect">
          <a:avLst/>
        </a:prstGeom>
      </xdr:spPr>
    </xdr:pic>
    <xdr:clientData/>
  </xdr:twoCellAnchor>
  <xdr:twoCellAnchor editAs="oneCell">
    <xdr:from>
      <xdr:col>0</xdr:col>
      <xdr:colOff>444500</xdr:colOff>
      <xdr:row>22</xdr:row>
      <xdr:rowOff>38100</xdr:rowOff>
    </xdr:from>
    <xdr:to>
      <xdr:col>0</xdr:col>
      <xdr:colOff>2605809</xdr:colOff>
      <xdr:row>22</xdr:row>
      <xdr:rowOff>1866900</xdr:rowOff>
    </xdr:to>
    <xdr:pic>
      <xdr:nvPicPr>
        <xdr:cNvPr id="90" name="Рисунок 89" descr="ИНП 37-1 Лоток (фанерное дно) с текстильной салфеткой Листья (1).jpg"/>
        <xdr:cNvPicPr>
          <a:picLocks noChangeAspect="1"/>
        </xdr:cNvPicPr>
      </xdr:nvPicPr>
      <xdr:blipFill>
        <a:blip xmlns:r="http://schemas.openxmlformats.org/officeDocument/2006/relationships" r:embed="rId47"/>
        <a:stretch>
          <a:fillRect/>
        </a:stretch>
      </xdr:blipFill>
      <xdr:spPr>
        <a:xfrm>
          <a:off x="444500" y="16624300"/>
          <a:ext cx="2161309" cy="1828800"/>
        </a:xfrm>
        <a:prstGeom prst="rect">
          <a:avLst/>
        </a:prstGeom>
      </xdr:spPr>
    </xdr:pic>
    <xdr:clientData/>
  </xdr:twoCellAnchor>
  <xdr:twoCellAnchor editAs="oneCell">
    <xdr:from>
      <xdr:col>0</xdr:col>
      <xdr:colOff>469900</xdr:colOff>
      <xdr:row>23</xdr:row>
      <xdr:rowOff>25400</xdr:rowOff>
    </xdr:from>
    <xdr:to>
      <xdr:col>0</xdr:col>
      <xdr:colOff>2628900</xdr:colOff>
      <xdr:row>23</xdr:row>
      <xdr:rowOff>1816526</xdr:rowOff>
    </xdr:to>
    <xdr:pic>
      <xdr:nvPicPr>
        <xdr:cNvPr id="91" name="Рисунок 90" descr="ИНП 37-2 Лоток (фанерное дно) с текстильной салфеткой Папоротник (1).jpg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469900" y="18554700"/>
          <a:ext cx="2159000" cy="1791126"/>
        </a:xfrm>
        <a:prstGeom prst="rect">
          <a:avLst/>
        </a:prstGeom>
      </xdr:spPr>
    </xdr:pic>
    <xdr:clientData/>
  </xdr:twoCellAnchor>
  <xdr:twoCellAnchor editAs="oneCell">
    <xdr:from>
      <xdr:col>0</xdr:col>
      <xdr:colOff>317500</xdr:colOff>
      <xdr:row>35</xdr:row>
      <xdr:rowOff>98706</xdr:rowOff>
    </xdr:from>
    <xdr:to>
      <xdr:col>0</xdr:col>
      <xdr:colOff>2590800</xdr:colOff>
      <xdr:row>35</xdr:row>
      <xdr:rowOff>1854199</xdr:rowOff>
    </xdr:to>
    <xdr:pic>
      <xdr:nvPicPr>
        <xdr:cNvPr id="92" name="Рисунок 91" descr="1000018564.jpg"/>
        <xdr:cNvPicPr>
          <a:picLocks noChangeAspect="1"/>
        </xdr:cNvPicPr>
      </xdr:nvPicPr>
      <xdr:blipFill>
        <a:blip xmlns:r="http://schemas.openxmlformats.org/officeDocument/2006/relationships" r:embed="rId49"/>
        <a:stretch>
          <a:fillRect/>
        </a:stretch>
      </xdr:blipFill>
      <xdr:spPr>
        <a:xfrm>
          <a:off x="317500" y="39303606"/>
          <a:ext cx="2273300" cy="1755493"/>
        </a:xfrm>
        <a:prstGeom prst="rect">
          <a:avLst/>
        </a:prstGeom>
      </xdr:spPr>
    </xdr:pic>
    <xdr:clientData/>
  </xdr:twoCellAnchor>
  <xdr:twoCellAnchor editAs="oneCell">
    <xdr:from>
      <xdr:col>0</xdr:col>
      <xdr:colOff>444500</xdr:colOff>
      <xdr:row>59</xdr:row>
      <xdr:rowOff>76962</xdr:rowOff>
    </xdr:from>
    <xdr:to>
      <xdr:col>0</xdr:col>
      <xdr:colOff>2743200</xdr:colOff>
      <xdr:row>59</xdr:row>
      <xdr:rowOff>1778000</xdr:rowOff>
    </xdr:to>
    <xdr:pic>
      <xdr:nvPicPr>
        <xdr:cNvPr id="66" name="Рисунок 65" descr="ИНП35 Тарелка для хлеба овальная  (2).jpg"/>
        <xdr:cNvPicPr>
          <a:picLocks noChangeAspect="1"/>
        </xdr:cNvPicPr>
      </xdr:nvPicPr>
      <xdr:blipFill>
        <a:blip xmlns:r="http://schemas.openxmlformats.org/officeDocument/2006/relationships" r:embed="rId50">
          <a:lum bright="20000" contrast="30000"/>
        </a:blip>
        <a:stretch>
          <a:fillRect/>
        </a:stretch>
      </xdr:blipFill>
      <xdr:spPr>
        <a:xfrm>
          <a:off x="444500" y="85052662"/>
          <a:ext cx="2298700" cy="1701038"/>
        </a:xfrm>
        <a:prstGeom prst="rect">
          <a:avLst/>
        </a:prstGeom>
      </xdr:spPr>
    </xdr:pic>
    <xdr:clientData/>
  </xdr:twoCellAnchor>
  <xdr:twoCellAnchor editAs="oneCell">
    <xdr:from>
      <xdr:col>0</xdr:col>
      <xdr:colOff>254001</xdr:colOff>
      <xdr:row>77</xdr:row>
      <xdr:rowOff>97469</xdr:rowOff>
    </xdr:from>
    <xdr:to>
      <xdr:col>0</xdr:col>
      <xdr:colOff>2794000</xdr:colOff>
      <xdr:row>77</xdr:row>
      <xdr:rowOff>1791736</xdr:rowOff>
    </xdr:to>
    <xdr:pic>
      <xdr:nvPicPr>
        <xdr:cNvPr id="67" name="Рисунок 66" descr="130 Лоток прямоугольный с ажурным краем ПХД 120.jpg"/>
        <xdr:cNvPicPr>
          <a:picLocks noChangeAspect="1"/>
        </xdr:cNvPicPr>
      </xdr:nvPicPr>
      <xdr:blipFill>
        <a:blip xmlns:r="http://schemas.openxmlformats.org/officeDocument/2006/relationships" r:embed="rId51" cstate="print"/>
        <a:stretch>
          <a:fillRect/>
        </a:stretch>
      </xdr:blipFill>
      <xdr:spPr>
        <a:xfrm>
          <a:off x="254001" y="100186169"/>
          <a:ext cx="2539999" cy="1694267"/>
        </a:xfrm>
        <a:prstGeom prst="rect">
          <a:avLst/>
        </a:prstGeom>
      </xdr:spPr>
    </xdr:pic>
    <xdr:clientData/>
  </xdr:twoCellAnchor>
  <xdr:twoCellAnchor editAs="oneCell">
    <xdr:from>
      <xdr:col>0</xdr:col>
      <xdr:colOff>279400</xdr:colOff>
      <xdr:row>37</xdr:row>
      <xdr:rowOff>50800</xdr:rowOff>
    </xdr:from>
    <xdr:to>
      <xdr:col>0</xdr:col>
      <xdr:colOff>2832100</xdr:colOff>
      <xdr:row>37</xdr:row>
      <xdr:rowOff>2413000</xdr:rowOff>
    </xdr:to>
    <xdr:pic>
      <xdr:nvPicPr>
        <xdr:cNvPr id="68" name="Рисунок 67" descr="165 Батонница НХП 0160.jpg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279400" y="40424100"/>
          <a:ext cx="2552700" cy="2362200"/>
        </a:xfrm>
        <a:prstGeom prst="rect">
          <a:avLst/>
        </a:prstGeom>
      </xdr:spPr>
    </xdr:pic>
    <xdr:clientData/>
  </xdr:twoCellAnchor>
  <xdr:twoCellAnchor editAs="oneCell">
    <xdr:from>
      <xdr:col>0</xdr:col>
      <xdr:colOff>101600</xdr:colOff>
      <xdr:row>13</xdr:row>
      <xdr:rowOff>234949</xdr:rowOff>
    </xdr:from>
    <xdr:to>
      <xdr:col>0</xdr:col>
      <xdr:colOff>2959100</xdr:colOff>
      <xdr:row>14</xdr:row>
      <xdr:rowOff>990599</xdr:rowOff>
    </xdr:to>
    <xdr:pic>
      <xdr:nvPicPr>
        <xdr:cNvPr id="77" name="Рисунок 76" descr="IMG_20251201_124357.jpg"/>
        <xdr:cNvPicPr>
          <a:picLocks noChangeAspect="1"/>
        </xdr:cNvPicPr>
      </xdr:nvPicPr>
      <xdr:blipFill>
        <a:blip xmlns:r="http://schemas.openxmlformats.org/officeDocument/2006/relationships" r:embed="rId53"/>
        <a:stretch>
          <a:fillRect/>
        </a:stretch>
      </xdr:blipFill>
      <xdr:spPr>
        <a:xfrm>
          <a:off x="101600" y="8655049"/>
          <a:ext cx="2857500" cy="1962150"/>
        </a:xfrm>
        <a:prstGeom prst="rect">
          <a:avLst/>
        </a:prstGeom>
      </xdr:spPr>
    </xdr:pic>
    <xdr:clientData/>
  </xdr:twoCellAnchor>
  <xdr:twoCellAnchor editAs="oneCell">
    <xdr:from>
      <xdr:col>0</xdr:col>
      <xdr:colOff>342900</xdr:colOff>
      <xdr:row>16</xdr:row>
      <xdr:rowOff>242942</xdr:rowOff>
    </xdr:from>
    <xdr:to>
      <xdr:col>0</xdr:col>
      <xdr:colOff>2705100</xdr:colOff>
      <xdr:row>16</xdr:row>
      <xdr:rowOff>2032000</xdr:rowOff>
    </xdr:to>
    <xdr:pic>
      <xdr:nvPicPr>
        <xdr:cNvPr id="79" name="Рисунок 78" descr="IMG_20251201_124138.jpg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342900" y="11076042"/>
          <a:ext cx="2362200" cy="1789058"/>
        </a:xfrm>
        <a:prstGeom prst="rect">
          <a:avLst/>
        </a:prstGeom>
      </xdr:spPr>
    </xdr:pic>
    <xdr:clientData/>
  </xdr:twoCellAnchor>
  <xdr:twoCellAnchor editAs="oneCell">
    <xdr:from>
      <xdr:col>0</xdr:col>
      <xdr:colOff>228600</xdr:colOff>
      <xdr:row>17</xdr:row>
      <xdr:rowOff>63500</xdr:rowOff>
    </xdr:from>
    <xdr:to>
      <xdr:col>0</xdr:col>
      <xdr:colOff>2790825</xdr:colOff>
      <xdr:row>17</xdr:row>
      <xdr:rowOff>2149475</xdr:rowOff>
    </xdr:to>
    <xdr:pic>
      <xdr:nvPicPr>
        <xdr:cNvPr id="82" name="Рисунок 1" descr="IMG_20251201_124146.jpg"/>
        <xdr:cNvPicPr>
          <a:picLocks noChangeAspect="1"/>
        </xdr:cNvPicPr>
      </xdr:nvPicPr>
      <xdr:blipFill>
        <a:blip xmlns:r="http://schemas.openxmlformats.org/officeDocument/2006/relationships" r:embed="rId55"/>
        <a:srcRect/>
        <a:stretch>
          <a:fillRect/>
        </a:stretch>
      </xdr:blipFill>
      <xdr:spPr bwMode="auto">
        <a:xfrm>
          <a:off x="228600" y="13169900"/>
          <a:ext cx="2562225" cy="20859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304799</xdr:colOff>
      <xdr:row>15</xdr:row>
      <xdr:rowOff>190500</xdr:rowOff>
    </xdr:from>
    <xdr:to>
      <xdr:col>0</xdr:col>
      <xdr:colOff>2726266</xdr:colOff>
      <xdr:row>15</xdr:row>
      <xdr:rowOff>2146300</xdr:rowOff>
    </xdr:to>
    <xdr:pic>
      <xdr:nvPicPr>
        <xdr:cNvPr id="85" name="Рисунок 84" descr="Безымянный-1.jpg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304799" y="11023600"/>
          <a:ext cx="2421467" cy="1955800"/>
        </a:xfrm>
        <a:prstGeom prst="rect">
          <a:avLst/>
        </a:prstGeom>
      </xdr:spPr>
    </xdr:pic>
    <xdr:clientData/>
  </xdr:twoCellAnchor>
  <xdr:twoCellAnchor editAs="oneCell">
    <xdr:from>
      <xdr:col>0</xdr:col>
      <xdr:colOff>406400</xdr:colOff>
      <xdr:row>12</xdr:row>
      <xdr:rowOff>203200</xdr:rowOff>
    </xdr:from>
    <xdr:to>
      <xdr:col>0</xdr:col>
      <xdr:colOff>2794000</xdr:colOff>
      <xdr:row>12</xdr:row>
      <xdr:rowOff>1866900</xdr:rowOff>
    </xdr:to>
    <xdr:pic>
      <xdr:nvPicPr>
        <xdr:cNvPr id="86" name="Рисунок 85" descr="Тарелка для фруктов широкая Листик №1 (2).JPG"/>
        <xdr:cNvPicPr>
          <a:picLocks noChangeAspect="1"/>
        </xdr:cNvPicPr>
      </xdr:nvPicPr>
      <xdr:blipFill>
        <a:blip xmlns:r="http://schemas.openxmlformats.org/officeDocument/2006/relationships" r:embed="rId57" cstate="print"/>
        <a:srcRect t="14815" r="529" b="15873"/>
        <a:stretch>
          <a:fillRect/>
        </a:stretch>
      </xdr:blipFill>
      <xdr:spPr>
        <a:xfrm>
          <a:off x="406400" y="8623300"/>
          <a:ext cx="2387600" cy="1663700"/>
        </a:xfrm>
        <a:prstGeom prst="rect">
          <a:avLst/>
        </a:prstGeom>
      </xdr:spPr>
    </xdr:pic>
    <xdr:clientData/>
  </xdr:twoCellAnchor>
  <xdr:twoCellAnchor editAs="oneCell">
    <xdr:from>
      <xdr:col>1</xdr:col>
      <xdr:colOff>1003300</xdr:colOff>
      <xdr:row>0</xdr:row>
      <xdr:rowOff>101600</xdr:rowOff>
    </xdr:from>
    <xdr:to>
      <xdr:col>2</xdr:col>
      <xdr:colOff>637931</xdr:colOff>
      <xdr:row>2</xdr:row>
      <xdr:rowOff>25400</xdr:rowOff>
    </xdr:to>
    <xdr:pic>
      <xdr:nvPicPr>
        <xdr:cNvPr id="88" name="Рисунок 87" descr="Тарелка для фруктов широкая Листик с фруктами.jpg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4114800" y="101600"/>
          <a:ext cx="2327031" cy="1066800"/>
        </a:xfrm>
        <a:prstGeom prst="rect">
          <a:avLst/>
        </a:prstGeom>
      </xdr:spPr>
    </xdr:pic>
    <xdr:clientData/>
  </xdr:twoCellAnchor>
  <xdr:twoCellAnchor editAs="oneCell">
    <xdr:from>
      <xdr:col>0</xdr:col>
      <xdr:colOff>495299</xdr:colOff>
      <xdr:row>44</xdr:row>
      <xdr:rowOff>50800</xdr:rowOff>
    </xdr:from>
    <xdr:to>
      <xdr:col>0</xdr:col>
      <xdr:colOff>2640050</xdr:colOff>
      <xdr:row>46</xdr:row>
      <xdr:rowOff>660400</xdr:rowOff>
    </xdr:to>
    <xdr:pic>
      <xdr:nvPicPr>
        <xdr:cNvPr id="93" name="Рисунок 92" descr="DSC00914.jpg"/>
        <xdr:cNvPicPr>
          <a:picLocks noChangeAspect="1"/>
        </xdr:cNvPicPr>
      </xdr:nvPicPr>
      <xdr:blipFill>
        <a:blip xmlns:r="http://schemas.openxmlformats.org/officeDocument/2006/relationships" r:embed="rId59" cstate="print">
          <a:lum contrast="20000"/>
        </a:blip>
        <a:stretch>
          <a:fillRect/>
        </a:stretch>
      </xdr:blipFill>
      <xdr:spPr>
        <a:xfrm>
          <a:off x="495299" y="63119000"/>
          <a:ext cx="2144751" cy="1981200"/>
        </a:xfrm>
        <a:prstGeom prst="rect">
          <a:avLst/>
        </a:prstGeom>
      </xdr:spPr>
    </xdr:pic>
    <xdr:clientData/>
  </xdr:twoCellAnchor>
  <xdr:twoCellAnchor editAs="oneCell">
    <xdr:from>
      <xdr:col>0</xdr:col>
      <xdr:colOff>228599</xdr:colOff>
      <xdr:row>78</xdr:row>
      <xdr:rowOff>78822</xdr:rowOff>
    </xdr:from>
    <xdr:to>
      <xdr:col>0</xdr:col>
      <xdr:colOff>2870200</xdr:colOff>
      <xdr:row>78</xdr:row>
      <xdr:rowOff>1841499</xdr:rowOff>
    </xdr:to>
    <xdr:pic>
      <xdr:nvPicPr>
        <xdr:cNvPr id="95" name="Рисунок 94" descr="_T3A3665.jpg"/>
        <xdr:cNvPicPr>
          <a:picLocks noChangeAspect="1"/>
        </xdr:cNvPicPr>
      </xdr:nvPicPr>
      <xdr:blipFill>
        <a:blip xmlns:r="http://schemas.openxmlformats.org/officeDocument/2006/relationships" r:embed="rId60">
          <a:lum bright="10000"/>
        </a:blip>
        <a:stretch>
          <a:fillRect/>
        </a:stretch>
      </xdr:blipFill>
      <xdr:spPr>
        <a:xfrm>
          <a:off x="228599" y="113362822"/>
          <a:ext cx="2641601" cy="1762677"/>
        </a:xfrm>
        <a:prstGeom prst="rect">
          <a:avLst/>
        </a:prstGeom>
      </xdr:spPr>
    </xdr:pic>
    <xdr:clientData/>
  </xdr:twoCellAnchor>
  <xdr:twoCellAnchor editAs="oneCell">
    <xdr:from>
      <xdr:col>0</xdr:col>
      <xdr:colOff>673100</xdr:colOff>
      <xdr:row>11</xdr:row>
      <xdr:rowOff>240834</xdr:rowOff>
    </xdr:from>
    <xdr:to>
      <xdr:col>0</xdr:col>
      <xdr:colOff>2578100</xdr:colOff>
      <xdr:row>11</xdr:row>
      <xdr:rowOff>1845268</xdr:rowOff>
    </xdr:to>
    <xdr:pic>
      <xdr:nvPicPr>
        <xdr:cNvPr id="94" name="Рисунок 93" descr="тарелочка сувенирная овальная (1).jpg"/>
        <xdr:cNvPicPr>
          <a:picLocks noChangeAspect="1"/>
        </xdr:cNvPicPr>
      </xdr:nvPicPr>
      <xdr:blipFill>
        <a:blip xmlns:r="http://schemas.openxmlformats.org/officeDocument/2006/relationships" r:embed="rId61"/>
        <a:stretch>
          <a:fillRect/>
        </a:stretch>
      </xdr:blipFill>
      <xdr:spPr>
        <a:xfrm>
          <a:off x="673100" y="8660934"/>
          <a:ext cx="1905000" cy="1604434"/>
        </a:xfrm>
        <a:prstGeom prst="rect">
          <a:avLst/>
        </a:prstGeom>
      </xdr:spPr>
    </xdr:pic>
    <xdr:clientData/>
  </xdr:twoCellAnchor>
  <xdr:twoCellAnchor editAs="oneCell">
    <xdr:from>
      <xdr:col>0</xdr:col>
      <xdr:colOff>444500</xdr:colOff>
      <xdr:row>58</xdr:row>
      <xdr:rowOff>234379</xdr:rowOff>
    </xdr:from>
    <xdr:to>
      <xdr:col>0</xdr:col>
      <xdr:colOff>2521584</xdr:colOff>
      <xdr:row>58</xdr:row>
      <xdr:rowOff>1384301</xdr:rowOff>
    </xdr:to>
    <xdr:pic>
      <xdr:nvPicPr>
        <xdr:cNvPr id="96" name="Рисунок 95" descr="ИНП35-1-цвТарелка для хлеба овальная №1 цветная (8).jpg"/>
        <xdr:cNvPicPr>
          <a:picLocks noChangeAspect="1"/>
        </xdr:cNvPicPr>
      </xdr:nvPicPr>
      <xdr:blipFill>
        <a:blip xmlns:r="http://schemas.openxmlformats.org/officeDocument/2006/relationships" r:embed="rId62" cstate="print"/>
        <a:stretch>
          <a:fillRect/>
        </a:stretch>
      </xdr:blipFill>
      <xdr:spPr>
        <a:xfrm>
          <a:off x="444500" y="83457479"/>
          <a:ext cx="2077084" cy="1149922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190500</xdr:colOff>
      <xdr:row>56</xdr:row>
      <xdr:rowOff>59266</xdr:rowOff>
    </xdr:from>
    <xdr:to>
      <xdr:col>0</xdr:col>
      <xdr:colOff>2857500</xdr:colOff>
      <xdr:row>56</xdr:row>
      <xdr:rowOff>1955799</xdr:rowOff>
    </xdr:to>
    <xdr:pic>
      <xdr:nvPicPr>
        <xdr:cNvPr id="97" name="Рисунок 96" descr="поднос круглый на плетёном дне (4).jpg"/>
        <xdr:cNvPicPr>
          <a:picLocks noChangeAspect="1"/>
        </xdr:cNvPicPr>
      </xdr:nvPicPr>
      <xdr:blipFill>
        <a:blip xmlns:r="http://schemas.openxmlformats.org/officeDocument/2006/relationships" r:embed="rId63"/>
        <a:stretch>
          <a:fillRect/>
        </a:stretch>
      </xdr:blipFill>
      <xdr:spPr>
        <a:xfrm>
          <a:off x="190500" y="79777166"/>
          <a:ext cx="2667000" cy="1896533"/>
        </a:xfrm>
        <a:prstGeom prst="rect">
          <a:avLst/>
        </a:prstGeom>
      </xdr:spPr>
    </xdr:pic>
    <xdr:clientData/>
  </xdr:twoCellAnchor>
  <xdr:twoCellAnchor editAs="oneCell">
    <xdr:from>
      <xdr:col>0</xdr:col>
      <xdr:colOff>355600</xdr:colOff>
      <xdr:row>31</xdr:row>
      <xdr:rowOff>97081</xdr:rowOff>
    </xdr:from>
    <xdr:to>
      <xdr:col>0</xdr:col>
      <xdr:colOff>2755900</xdr:colOff>
      <xdr:row>31</xdr:row>
      <xdr:rowOff>1498599</xdr:rowOff>
    </xdr:to>
    <xdr:pic>
      <xdr:nvPicPr>
        <xdr:cNvPr id="98" name="Рисунок 97" descr="Блюдо овальное №1 (2).jpg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355600" y="42896081"/>
          <a:ext cx="2400300" cy="14015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72"/>
  <sheetViews>
    <sheetView zoomScale="50" zoomScaleNormal="50" workbookViewId="0">
      <selection activeCell="N32" sqref="N32"/>
    </sheetView>
  </sheetViews>
  <sheetFormatPr defaultRowHeight="20.25"/>
  <cols>
    <col min="1" max="1" width="9.140625" style="42"/>
    <col min="2" max="2" width="122.42578125" style="4" customWidth="1"/>
    <col min="3" max="3" width="20.28515625" style="35" customWidth="1"/>
    <col min="4" max="4" width="15.28515625" style="38" customWidth="1"/>
    <col min="5" max="5" width="13.42578125" style="4" customWidth="1"/>
    <col min="6" max="6" width="19.42578125" style="4" customWidth="1"/>
    <col min="7" max="16384" width="9.140625" style="4"/>
  </cols>
  <sheetData>
    <row r="1" spans="1:6" ht="21.75" customHeight="1">
      <c r="A1" s="43" t="s">
        <v>147</v>
      </c>
      <c r="B1" s="68" t="s">
        <v>0</v>
      </c>
      <c r="C1" s="68" t="s">
        <v>1</v>
      </c>
      <c r="D1" s="68" t="s">
        <v>6</v>
      </c>
      <c r="E1" s="68" t="s">
        <v>46</v>
      </c>
      <c r="F1" s="69" t="s">
        <v>47</v>
      </c>
    </row>
    <row r="2" spans="1:6" ht="21.75" customHeight="1">
      <c r="A2" s="1">
        <v>1</v>
      </c>
      <c r="B2" s="44" t="str">
        <f>каталог!B10</f>
        <v>Бутербродница "Колосок"</v>
      </c>
      <c r="C2" s="33" t="str">
        <f>каталог!C10</f>
        <v>НХП148</v>
      </c>
      <c r="D2" s="36">
        <f>каталог!F10</f>
        <v>679</v>
      </c>
      <c r="E2" s="5">
        <f>каталог!G10</f>
        <v>0</v>
      </c>
      <c r="F2" s="6">
        <f t="shared" ref="F2" si="0">E2*D2</f>
        <v>0</v>
      </c>
    </row>
    <row r="3" spans="1:6" ht="21.75" customHeight="1">
      <c r="A3" s="1">
        <v>2</v>
      </c>
      <c r="B3" s="44" t="str">
        <f>каталог!B11</f>
        <v>Бутербродница  с салфеткой</v>
      </c>
      <c r="C3" s="33" t="str">
        <f>каталог!C11</f>
        <v>НХП148/с</v>
      </c>
      <c r="D3" s="36">
        <f>каталог!F11</f>
        <v>694</v>
      </c>
      <c r="E3" s="5">
        <f>каталог!G11</f>
        <v>0</v>
      </c>
      <c r="F3" s="6">
        <f t="shared" ref="F3:F20" si="1">E3*D3</f>
        <v>0</v>
      </c>
    </row>
    <row r="4" spans="1:6" ht="21.75" customHeight="1">
      <c r="A4" s="1">
        <v>3</v>
      </c>
      <c r="B4" s="44" t="str">
        <f>каталог!B12</f>
        <v>Бутербродница "Цветы" в упаковке</v>
      </c>
      <c r="C4" s="33" t="str">
        <f>каталог!C12</f>
        <v>НХП148/1</v>
      </c>
      <c r="D4" s="36">
        <f>каталог!F12</f>
        <v>469</v>
      </c>
      <c r="E4" s="5">
        <f>каталог!G12</f>
        <v>0</v>
      </c>
      <c r="F4" s="6">
        <f t="shared" si="1"/>
        <v>0</v>
      </c>
    </row>
    <row r="5" spans="1:6" ht="21.75" customHeight="1">
      <c r="A5" s="1">
        <v>4</v>
      </c>
      <c r="B5" s="44" t="str">
        <f>каталог!B13</f>
        <v xml:space="preserve">Тарелка для фруктов  "Листик" </v>
      </c>
      <c r="C5" s="33" t="str">
        <f>каталог!C13</f>
        <v>ИНП137</v>
      </c>
      <c r="D5" s="36">
        <f>каталог!F13</f>
        <v>689</v>
      </c>
      <c r="E5" s="5">
        <f>каталог!G13</f>
        <v>0</v>
      </c>
      <c r="F5" s="6">
        <f t="shared" si="1"/>
        <v>0</v>
      </c>
    </row>
    <row r="6" spans="1:6" ht="21.75" customHeight="1">
      <c r="A6" s="1">
        <v>5</v>
      </c>
      <c r="B6" s="44" t="str">
        <f>каталог!B14</f>
        <v>Фруктовница "Лодочка" №1</v>
      </c>
      <c r="C6" s="33" t="str">
        <f>каталог!C14</f>
        <v>ИНП188/1</v>
      </c>
      <c r="D6" s="36">
        <f>каталог!F14</f>
        <v>656</v>
      </c>
      <c r="E6" s="5">
        <f>каталог!G14</f>
        <v>0</v>
      </c>
      <c r="F6" s="6">
        <f t="shared" si="1"/>
        <v>0</v>
      </c>
    </row>
    <row r="7" spans="1:6" ht="21.75" customHeight="1">
      <c r="A7" s="1">
        <v>6</v>
      </c>
      <c r="B7" s="44" t="str">
        <f>каталог!B15</f>
        <v>Фруктовница "Лодочка" №2</v>
      </c>
      <c r="C7" s="33" t="str">
        <f>каталог!C15</f>
        <v>ИНП188/2</v>
      </c>
      <c r="D7" s="36">
        <f>каталог!F15</f>
        <v>768</v>
      </c>
      <c r="E7" s="5">
        <f>каталог!G15</f>
        <v>0</v>
      </c>
      <c r="F7" s="6">
        <f t="shared" si="1"/>
        <v>0</v>
      </c>
    </row>
    <row r="8" spans="1:6" ht="21.75" customHeight="1">
      <c r="A8" s="1">
        <v>7</v>
      </c>
      <c r="B8" s="44" t="str">
        <f>каталог!B16</f>
        <v xml:space="preserve">Конфетница "Наташа" </v>
      </c>
      <c r="C8" s="33" t="str">
        <f>каталог!C16</f>
        <v>ПХД37</v>
      </c>
      <c r="D8" s="36">
        <f>каталог!F16</f>
        <v>676</v>
      </c>
      <c r="E8" s="5">
        <f>каталог!G16</f>
        <v>0</v>
      </c>
      <c r="F8" s="6">
        <f t="shared" si="1"/>
        <v>0</v>
      </c>
    </row>
    <row r="9" spans="1:6" ht="21.75" customHeight="1">
      <c r="A9" s="1">
        <v>8</v>
      </c>
      <c r="B9" s="44" t="str">
        <f>каталог!B17</f>
        <v>Конфетница круглая с берестой и ажуром</v>
      </c>
      <c r="C9" s="33" t="str">
        <f>каталог!C17</f>
        <v>ИНП47</v>
      </c>
      <c r="D9" s="36">
        <f>каталог!F17</f>
        <v>668</v>
      </c>
      <c r="E9" s="5">
        <f>каталог!G17</f>
        <v>0</v>
      </c>
      <c r="F9" s="6">
        <f t="shared" si="1"/>
        <v>0</v>
      </c>
    </row>
    <row r="10" spans="1:6" ht="21.75" customHeight="1">
      <c r="A10" s="1">
        <v>9</v>
      </c>
      <c r="B10" s="44" t="str">
        <f>каталог!B18</f>
        <v>Конфетница овальная с берестой и ажуром</v>
      </c>
      <c r="C10" s="33" t="str">
        <f>каталог!C18</f>
        <v>ИНП189</v>
      </c>
      <c r="D10" s="36">
        <f>каталог!F18</f>
        <v>697</v>
      </c>
      <c r="E10" s="5">
        <f>каталог!G18</f>
        <v>0</v>
      </c>
      <c r="F10" s="6">
        <f t="shared" si="1"/>
        <v>0</v>
      </c>
    </row>
    <row r="11" spans="1:6" ht="21.75" customHeight="1">
      <c r="A11" s="1">
        <v>10</v>
      </c>
      <c r="B11" s="44" t="str">
        <f>каталог!B19</f>
        <v>Поднос прямоугольный плоский с ручками</v>
      </c>
      <c r="C11" s="33" t="str">
        <f>каталог!C19</f>
        <v>ИНП41</v>
      </c>
      <c r="D11" s="36">
        <f>каталог!F19</f>
        <v>1428</v>
      </c>
      <c r="E11" s="5">
        <f>каталог!G19</f>
        <v>0</v>
      </c>
      <c r="F11" s="6">
        <f t="shared" si="1"/>
        <v>0</v>
      </c>
    </row>
    <row r="12" spans="1:6" ht="21.75" customHeight="1">
      <c r="A12" s="1">
        <v>11</v>
      </c>
      <c r="B12" s="44" t="str">
        <f>каталог!B20</f>
        <v>Лоток квадратный с обшивом малый</v>
      </c>
      <c r="C12" s="33" t="str">
        <f>каталог!C20</f>
        <v>ИНП90</v>
      </c>
      <c r="D12" s="36">
        <f>каталог!F20</f>
        <v>761</v>
      </c>
      <c r="E12" s="5">
        <f>каталог!G20</f>
        <v>0</v>
      </c>
      <c r="F12" s="6">
        <f t="shared" si="1"/>
        <v>0</v>
      </c>
    </row>
    <row r="13" spans="1:6" ht="21.75" customHeight="1">
      <c r="A13" s="1">
        <v>12</v>
      </c>
      <c r="B13" s="44" t="str">
        <f>каталог!B21</f>
        <v>Лоток квадратный с обшивом №1</v>
      </c>
      <c r="C13" s="33" t="str">
        <f>каталог!C21</f>
        <v xml:space="preserve">ИНП90/1 </v>
      </c>
      <c r="D13" s="36">
        <f>каталог!F21</f>
        <v>911</v>
      </c>
      <c r="E13" s="5">
        <f>каталог!G21</f>
        <v>0</v>
      </c>
      <c r="F13" s="6">
        <f t="shared" si="1"/>
        <v>0</v>
      </c>
    </row>
    <row r="14" spans="1:6" ht="21.75" customHeight="1">
      <c r="A14" s="1">
        <v>13</v>
      </c>
      <c r="B14" s="44" t="str">
        <f>каталог!B22</f>
        <v>Лоток квадратный с обшивом №2</v>
      </c>
      <c r="C14" s="33" t="str">
        <f>каталог!C22</f>
        <v>ИНП90/2</v>
      </c>
      <c r="D14" s="36">
        <f>каталог!F22</f>
        <v>1033</v>
      </c>
      <c r="E14" s="5">
        <f>каталог!G22</f>
        <v>0</v>
      </c>
      <c r="F14" s="6">
        <f t="shared" si="1"/>
        <v>0</v>
      </c>
    </row>
    <row r="15" spans="1:6" ht="21.75" customHeight="1">
      <c r="A15" s="1">
        <v>14</v>
      </c>
      <c r="B15" s="44" t="str">
        <f>каталог!B23</f>
        <v>Лоток (фанерное дно) с текстильной салфеткой "Листья"</v>
      </c>
      <c r="C15" s="33" t="str">
        <f>каталог!C23</f>
        <v>ИНП37/1</v>
      </c>
      <c r="D15" s="36">
        <f>каталог!F23</f>
        <v>533</v>
      </c>
      <c r="E15" s="5">
        <f>каталог!G23</f>
        <v>0</v>
      </c>
      <c r="F15" s="6">
        <f t="shared" si="1"/>
        <v>0</v>
      </c>
    </row>
    <row r="16" spans="1:6" ht="21.75" customHeight="1">
      <c r="A16" s="1">
        <v>15</v>
      </c>
      <c r="B16" s="44" t="str">
        <f>каталог!B24</f>
        <v>Лоток (фанерное дно) с текстильной салфеткой "Папоротник"</v>
      </c>
      <c r="C16" s="33" t="str">
        <f>каталог!C24</f>
        <v>ИНП37/2</v>
      </c>
      <c r="D16" s="36">
        <f>каталог!F24</f>
        <v>533</v>
      </c>
      <c r="E16" s="5">
        <f>каталог!G24</f>
        <v>0</v>
      </c>
      <c r="F16" s="6">
        <f t="shared" si="1"/>
        <v>0</v>
      </c>
    </row>
    <row r="17" spans="1:6" ht="21.75" customHeight="1">
      <c r="A17" s="1">
        <v>16</v>
      </c>
      <c r="B17" s="44" t="str">
        <f>каталог!B25</f>
        <v>Тарелка хлебная (фанерное дно) без обшива</v>
      </c>
      <c r="C17" s="33" t="str">
        <f>каталог!C25</f>
        <v>ИНП133</v>
      </c>
      <c r="D17" s="36">
        <f>каталог!F25</f>
        <v>543</v>
      </c>
      <c r="E17" s="5">
        <f>каталог!G25</f>
        <v>0</v>
      </c>
      <c r="F17" s="6">
        <f t="shared" si="1"/>
        <v>0</v>
      </c>
    </row>
    <row r="18" spans="1:6" ht="21.75" customHeight="1">
      <c r="A18" s="1">
        <v>17</v>
      </c>
      <c r="B18" s="44" t="str">
        <f>каталог!B26</f>
        <v>Тарелка хлебная  (фанерное дно) с текстильной салфеткой</v>
      </c>
      <c r="C18" s="33" t="str">
        <f>каталог!C26</f>
        <v>ИНП133/1</v>
      </c>
      <c r="D18" s="36">
        <f>каталог!F26</f>
        <v>580</v>
      </c>
      <c r="E18" s="5">
        <f>каталог!G26</f>
        <v>0</v>
      </c>
      <c r="F18" s="6">
        <f t="shared" si="1"/>
        <v>0</v>
      </c>
    </row>
    <row r="19" spans="1:6" ht="21.75" customHeight="1">
      <c r="A19" s="1">
        <v>18</v>
      </c>
      <c r="B19" s="44" t="str">
        <f>каталог!B27</f>
        <v>Тарелка хлебная</v>
      </c>
      <c r="C19" s="33" t="str">
        <f>каталог!C27</f>
        <v>ПХД93</v>
      </c>
      <c r="D19" s="36">
        <f>каталог!F27</f>
        <v>1314</v>
      </c>
      <c r="E19" s="5">
        <f>каталог!G27</f>
        <v>0</v>
      </c>
      <c r="F19" s="6">
        <f t="shared" si="1"/>
        <v>0</v>
      </c>
    </row>
    <row r="20" spans="1:6" ht="21.75" customHeight="1">
      <c r="A20" s="1">
        <v>19</v>
      </c>
      <c r="B20" s="44" t="str">
        <f>каталог!B28</f>
        <v>Набор чайный трёхпредметный "Компаньон"</v>
      </c>
      <c r="C20" s="33" t="str">
        <f>каталог!C28</f>
        <v>ПХД107</v>
      </c>
      <c r="D20" s="36">
        <f>каталог!F28</f>
        <v>3055</v>
      </c>
      <c r="E20" s="5">
        <f>каталог!G28</f>
        <v>0</v>
      </c>
      <c r="F20" s="6">
        <f t="shared" si="1"/>
        <v>0</v>
      </c>
    </row>
    <row r="21" spans="1:6" ht="23.25" customHeight="1">
      <c r="A21" s="1">
        <v>20</v>
      </c>
      <c r="B21" s="44" t="str">
        <f>каталог!B29</f>
        <v>Подстаканник (лоза)</v>
      </c>
      <c r="C21" s="33" t="str">
        <f>каталог!C29</f>
        <v>ПХД73</v>
      </c>
      <c r="D21" s="36">
        <f>каталог!F29</f>
        <v>893</v>
      </c>
      <c r="E21" s="5">
        <f>каталог!G29</f>
        <v>0</v>
      </c>
      <c r="F21" s="6">
        <f t="shared" ref="F21:F69" si="2">E21*D21</f>
        <v>0</v>
      </c>
    </row>
    <row r="22" spans="1:6" ht="23.25" customHeight="1">
      <c r="A22" s="1">
        <v>21</v>
      </c>
      <c r="B22" s="44" t="str">
        <f>каталог!B30</f>
        <v>Подстаканник (лоза/береста)</v>
      </c>
      <c r="C22" s="33" t="str">
        <f>каталог!C30</f>
        <v>ПХД107/1</v>
      </c>
      <c r="D22" s="36">
        <f>каталог!F30</f>
        <v>993</v>
      </c>
      <c r="E22" s="5">
        <f>каталог!G30</f>
        <v>0</v>
      </c>
      <c r="F22" s="6">
        <f t="shared" si="2"/>
        <v>0</v>
      </c>
    </row>
    <row r="23" spans="1:6" ht="23.25" customHeight="1">
      <c r="A23" s="1">
        <v>22</v>
      </c>
      <c r="B23" s="44" t="str">
        <f>каталог!B31</f>
        <v>Блюдо овальное №1</v>
      </c>
      <c r="C23" s="33" t="str">
        <f>каталог!C31</f>
        <v>ИНП120/1</v>
      </c>
      <c r="D23" s="36">
        <f>каталог!F31</f>
        <v>950</v>
      </c>
      <c r="E23" s="5">
        <f>каталог!G31</f>
        <v>0</v>
      </c>
      <c r="F23" s="6">
        <f t="shared" si="2"/>
        <v>0</v>
      </c>
    </row>
    <row r="24" spans="1:6" ht="23.25" customHeight="1">
      <c r="A24" s="1">
        <v>23</v>
      </c>
      <c r="B24" s="44" t="str">
        <f>каталог!B33</f>
        <v>Блюдо овальное №2</v>
      </c>
      <c r="C24" s="33" t="str">
        <f>каталог!C33</f>
        <v>ИНП120/2</v>
      </c>
      <c r="D24" s="36">
        <f>каталог!F33</f>
        <v>1186</v>
      </c>
      <c r="E24" s="5">
        <f>каталог!G33</f>
        <v>0</v>
      </c>
      <c r="F24" s="6">
        <f t="shared" si="2"/>
        <v>0</v>
      </c>
    </row>
    <row r="25" spans="1:6" ht="23.25" customHeight="1">
      <c r="A25" s="1">
        <v>24</v>
      </c>
      <c r="B25" s="44" t="str">
        <f>каталог!B34</f>
        <v>Хлебница овальная со съёмной крышкой</v>
      </c>
      <c r="C25" s="33" t="str">
        <f>каталог!C34</f>
        <v>ПХД109</v>
      </c>
      <c r="D25" s="36">
        <f>каталог!F34</f>
        <v>2649</v>
      </c>
      <c r="E25" s="5">
        <f>каталог!G34</f>
        <v>0</v>
      </c>
      <c r="F25" s="6">
        <f t="shared" si="2"/>
        <v>0</v>
      </c>
    </row>
    <row r="26" spans="1:6" ht="23.25" customHeight="1">
      <c r="A26" s="1">
        <v>25</v>
      </c>
      <c r="B26" s="44" t="str">
        <f>каталог!B35</f>
        <v xml:space="preserve">Хлебница "Колосок" </v>
      </c>
      <c r="C26" s="33" t="str">
        <f>каталог!C35</f>
        <v>НХП150</v>
      </c>
      <c r="D26" s="36">
        <f>каталог!F35</f>
        <v>1429</v>
      </c>
      <c r="E26" s="5">
        <f>каталог!G35</f>
        <v>0</v>
      </c>
      <c r="F26" s="6">
        <f t="shared" si="2"/>
        <v>0</v>
      </c>
    </row>
    <row r="27" spans="1:6" ht="23.25" customHeight="1">
      <c r="A27" s="1">
        <v>26</v>
      </c>
      <c r="B27" s="44" t="str">
        <f>каталог!B36</f>
        <v>Хлебница  "Колосок" с салфеткой</v>
      </c>
      <c r="C27" s="33" t="str">
        <f>каталог!C36</f>
        <v>НХП150/с</v>
      </c>
      <c r="D27" s="36">
        <f>каталог!F36</f>
        <v>1461</v>
      </c>
      <c r="E27" s="5">
        <f>каталог!G36</f>
        <v>0</v>
      </c>
      <c r="F27" s="6">
        <f t="shared" si="2"/>
        <v>0</v>
      </c>
    </row>
    <row r="28" spans="1:6" ht="23.25" customHeight="1">
      <c r="A28" s="1">
        <v>27</v>
      </c>
      <c r="B28" s="44" t="str">
        <f>каталог!B37</f>
        <v>Ёмкость хлебная "Колосок"</v>
      </c>
      <c r="C28" s="33" t="str">
        <f>каталог!C37</f>
        <v>НХП147</v>
      </c>
      <c r="D28" s="36">
        <f>каталог!F37</f>
        <v>1230</v>
      </c>
      <c r="E28" s="5">
        <f>каталог!G37</f>
        <v>0</v>
      </c>
      <c r="F28" s="6">
        <f t="shared" si="2"/>
        <v>0</v>
      </c>
    </row>
    <row r="29" spans="1:6" ht="23.25" customHeight="1">
      <c r="A29" s="1">
        <v>28</v>
      </c>
      <c r="B29" s="44" t="str">
        <f>каталог!B38</f>
        <v>Батонница</v>
      </c>
      <c r="C29" s="33" t="str">
        <f>каталог!C38</f>
        <v>НХП160</v>
      </c>
      <c r="D29" s="36">
        <f>каталог!F38</f>
        <v>1509</v>
      </c>
      <c r="E29" s="5">
        <f>каталог!G38</f>
        <v>0</v>
      </c>
      <c r="F29" s="6">
        <f t="shared" si="2"/>
        <v>0</v>
      </c>
    </row>
    <row r="30" spans="1:6" ht="23.25" customHeight="1">
      <c r="A30" s="1">
        <v>29</v>
      </c>
      <c r="B30" s="44" t="str">
        <f>каталог!B39</f>
        <v>Тарелка с крышкой "Яблоко"</v>
      </c>
      <c r="C30" s="33" t="str">
        <f>каталог!C39</f>
        <v>НХП108</v>
      </c>
      <c r="D30" s="36">
        <f>каталог!F39</f>
        <v>4576</v>
      </c>
      <c r="E30" s="5">
        <f>каталог!G39</f>
        <v>0</v>
      </c>
      <c r="F30" s="6">
        <f t="shared" si="2"/>
        <v>0</v>
      </c>
    </row>
    <row r="31" spans="1:6" ht="23.25" customHeight="1">
      <c r="A31" s="1">
        <v>30</v>
      </c>
      <c r="B31" s="44" t="str">
        <f>каталог!B40</f>
        <v>Шкатулка плетёная №1</v>
      </c>
      <c r="C31" s="33" t="str">
        <f>каталог!C40</f>
        <v>ИНП11/1</v>
      </c>
      <c r="D31" s="36">
        <f>каталог!F40</f>
        <v>1243</v>
      </c>
      <c r="E31" s="5">
        <f>каталог!G40</f>
        <v>0</v>
      </c>
      <c r="F31" s="6">
        <f t="shared" si="2"/>
        <v>0</v>
      </c>
    </row>
    <row r="32" spans="1:6" ht="23.25" customHeight="1">
      <c r="A32" s="1">
        <v>31</v>
      </c>
      <c r="B32" s="44" t="str">
        <f>каталог!B41</f>
        <v>Шкатулка плетёная №2</v>
      </c>
      <c r="C32" s="33" t="str">
        <f>каталог!C41</f>
        <v>ИНП11/2</v>
      </c>
      <c r="D32" s="36">
        <f>каталог!F41</f>
        <v>1740</v>
      </c>
      <c r="E32" s="5">
        <f>каталог!G41</f>
        <v>0</v>
      </c>
      <c r="F32" s="6">
        <f t="shared" si="2"/>
        <v>0</v>
      </c>
    </row>
    <row r="33" spans="1:6" ht="23.25" customHeight="1">
      <c r="A33" s="1">
        <v>32</v>
      </c>
      <c r="B33" s="44" t="str">
        <f>каталог!B42</f>
        <v xml:space="preserve">Шкатулка-туес цветная №3  </v>
      </c>
      <c r="C33" s="33" t="str">
        <f>каталог!C42</f>
        <v>ПХД121/цв/3</v>
      </c>
      <c r="D33" s="36">
        <f>каталог!F42</f>
        <v>1076</v>
      </c>
      <c r="E33" s="5">
        <f>каталог!G42</f>
        <v>0</v>
      </c>
      <c r="F33" s="6">
        <f t="shared" si="2"/>
        <v>0</v>
      </c>
    </row>
    <row r="34" spans="1:6" ht="23.25" customHeight="1">
      <c r="A34" s="1">
        <v>33</v>
      </c>
      <c r="B34" s="44" t="str">
        <f>каталог!B43</f>
        <v>Шкатулка-туес цветная №4</v>
      </c>
      <c r="C34" s="33" t="str">
        <f>каталог!C43</f>
        <v>ПХД121/цв/4</v>
      </c>
      <c r="D34" s="36">
        <f>каталог!F43</f>
        <v>1434</v>
      </c>
      <c r="E34" s="5">
        <f>каталог!G43</f>
        <v>0</v>
      </c>
      <c r="F34" s="6">
        <f t="shared" si="2"/>
        <v>0</v>
      </c>
    </row>
    <row r="35" spans="1:6" ht="23.25" customHeight="1">
      <c r="A35" s="1">
        <v>34</v>
      </c>
      <c r="B35" s="44" t="str">
        <f>каталог!B44</f>
        <v>Шкатулка-туес цветная №5</v>
      </c>
      <c r="C35" s="33" t="str">
        <f>каталог!C44</f>
        <v>ПХД121/цв/5</v>
      </c>
      <c r="D35" s="36">
        <f>каталог!F44</f>
        <v>1726</v>
      </c>
      <c r="E35" s="5">
        <f>каталог!G44</f>
        <v>0</v>
      </c>
      <c r="F35" s="6">
        <f t="shared" si="2"/>
        <v>0</v>
      </c>
    </row>
    <row r="36" spans="1:6" ht="23.25" customHeight="1">
      <c r="A36" s="1">
        <v>35</v>
      </c>
      <c r="B36" s="44" t="str">
        <f>каталог!B45</f>
        <v>Туес плетёный №2</v>
      </c>
      <c r="C36" s="33" t="str">
        <f>каталог!C45</f>
        <v>ПХД75/2</v>
      </c>
      <c r="D36" s="36">
        <f>каталог!F45</f>
        <v>1046</v>
      </c>
      <c r="E36" s="5">
        <f>каталог!G45</f>
        <v>0</v>
      </c>
      <c r="F36" s="6">
        <f t="shared" si="2"/>
        <v>0</v>
      </c>
    </row>
    <row r="37" spans="1:6" ht="23.25" customHeight="1">
      <c r="A37" s="1">
        <v>36</v>
      </c>
      <c r="B37" s="44" t="str">
        <f>каталог!B46</f>
        <v>Туес плетёный №3</v>
      </c>
      <c r="C37" s="33" t="str">
        <f>каталог!C46</f>
        <v>ПХД75/3</v>
      </c>
      <c r="D37" s="36">
        <f>каталог!F46</f>
        <v>1269</v>
      </c>
      <c r="E37" s="5">
        <f>каталог!G46</f>
        <v>0</v>
      </c>
      <c r="F37" s="6">
        <f t="shared" si="2"/>
        <v>0</v>
      </c>
    </row>
    <row r="38" spans="1:6" ht="23.25" customHeight="1">
      <c r="A38" s="1">
        <v>37</v>
      </c>
      <c r="B38" s="44" t="str">
        <f>каталог!B47</f>
        <v>Туес плетёный №4</v>
      </c>
      <c r="C38" s="33" t="str">
        <f>каталог!C47</f>
        <v>ПХД75/4</v>
      </c>
      <c r="D38" s="36">
        <f>каталог!F47</f>
        <v>1569</v>
      </c>
      <c r="E38" s="5">
        <f>каталог!G47</f>
        <v>0</v>
      </c>
      <c r="F38" s="6">
        <f t="shared" si="2"/>
        <v>0</v>
      </c>
    </row>
    <row r="39" spans="1:6" ht="23.25" customHeight="1">
      <c r="A39" s="1">
        <v>38</v>
      </c>
      <c r="B39" s="44" t="str">
        <f>каталог!B48</f>
        <v>Блюдо с ажурным краем №1</v>
      </c>
      <c r="C39" s="33" t="str">
        <f>каталог!C48</f>
        <v>ИНП50/1</v>
      </c>
      <c r="D39" s="36">
        <f>каталог!F48</f>
        <v>696</v>
      </c>
      <c r="E39" s="5">
        <f>каталог!G48</f>
        <v>0</v>
      </c>
      <c r="F39" s="6">
        <f t="shared" si="2"/>
        <v>0</v>
      </c>
    </row>
    <row r="40" spans="1:6" ht="23.25" customHeight="1">
      <c r="A40" s="1">
        <v>39</v>
      </c>
      <c r="B40" s="44" t="str">
        <f>каталог!B49</f>
        <v>Блюдо с ажурным краем №2</v>
      </c>
      <c r="C40" s="33" t="str">
        <f>каталог!C49</f>
        <v>ИНП50/2</v>
      </c>
      <c r="D40" s="36">
        <f>каталог!F49</f>
        <v>767</v>
      </c>
      <c r="E40" s="5">
        <f>каталог!G49</f>
        <v>0</v>
      </c>
      <c r="F40" s="6">
        <f t="shared" si="2"/>
        <v>0</v>
      </c>
    </row>
    <row r="41" spans="1:6" ht="23.25" customHeight="1">
      <c r="A41" s="1">
        <v>40</v>
      </c>
      <c r="B41" s="44" t="str">
        <f>каталог!B50</f>
        <v>Блюдо с ажурным краем №3</v>
      </c>
      <c r="C41" s="33" t="str">
        <f>каталог!C50</f>
        <v>ИНП50/3</v>
      </c>
      <c r="D41" s="36">
        <f>каталог!F50</f>
        <v>1096</v>
      </c>
      <c r="E41" s="5">
        <f>каталог!G50</f>
        <v>0</v>
      </c>
      <c r="F41" s="6">
        <f t="shared" si="2"/>
        <v>0</v>
      </c>
    </row>
    <row r="42" spans="1:6" ht="23.25" customHeight="1">
      <c r="A42" s="1">
        <v>41</v>
      </c>
      <c r="B42" s="44" t="str">
        <f>каталог!B51</f>
        <v>Тарелка 4-секционная с фанерными перегородками</v>
      </c>
      <c r="C42" s="33" t="str">
        <f>каталог!C51</f>
        <v>ИНП24</v>
      </c>
      <c r="D42" s="36">
        <f>каталог!F51</f>
        <v>377</v>
      </c>
      <c r="E42" s="5">
        <f>каталог!G51</f>
        <v>0</v>
      </c>
      <c r="F42" s="6">
        <f t="shared" si="2"/>
        <v>0</v>
      </c>
    </row>
    <row r="43" spans="1:6" ht="23.25" customHeight="1">
      <c r="A43" s="1">
        <v>42</v>
      </c>
      <c r="B43" s="44" t="str">
        <f>каталог!B52</f>
        <v>Тарелка 5-секционная с фанерными перегородками</v>
      </c>
      <c r="C43" s="33" t="str">
        <f>каталог!C52</f>
        <v>ИНП25</v>
      </c>
      <c r="D43" s="36">
        <f>каталог!F52</f>
        <v>384</v>
      </c>
      <c r="E43" s="5">
        <f>каталог!G52</f>
        <v>0</v>
      </c>
      <c r="F43" s="6">
        <f t="shared" si="2"/>
        <v>0</v>
      </c>
    </row>
    <row r="44" spans="1:6" ht="23.25" customHeight="1">
      <c r="A44" s="1">
        <v>43</v>
      </c>
      <c r="B44" s="44" t="str">
        <f>каталог!B53</f>
        <v>Тарелка 5-секционная</v>
      </c>
      <c r="C44" s="33" t="str">
        <f>каталог!C53</f>
        <v>ПХД32</v>
      </c>
      <c r="D44" s="36">
        <f>каталог!F53</f>
        <v>486</v>
      </c>
      <c r="E44" s="5">
        <f>каталог!G53</f>
        <v>0</v>
      </c>
      <c r="F44" s="6">
        <f t="shared" si="2"/>
        <v>0</v>
      </c>
    </row>
    <row r="45" spans="1:6" ht="23.25" customHeight="1">
      <c r="A45" s="1">
        <v>44</v>
      </c>
      <c r="B45" s="44" t="str">
        <f>каталог!B54</f>
        <v>Тарелка плетёная (круглая) №1</v>
      </c>
      <c r="C45" s="33" t="str">
        <f>каталог!C54</f>
        <v>ПХД31/1</v>
      </c>
      <c r="D45" s="36">
        <f>каталог!F54</f>
        <v>352</v>
      </c>
      <c r="E45" s="5">
        <f>каталог!G54</f>
        <v>0</v>
      </c>
      <c r="F45" s="6">
        <f t="shared" si="2"/>
        <v>0</v>
      </c>
    </row>
    <row r="46" spans="1:6" ht="23.25" customHeight="1">
      <c r="A46" s="1">
        <v>45</v>
      </c>
      <c r="B46" s="44" t="str">
        <f>каталог!B55</f>
        <v>Тарелка плетёная (круглая) №2</v>
      </c>
      <c r="C46" s="33" t="str">
        <f>каталог!C55</f>
        <v>ПХД31/2</v>
      </c>
      <c r="D46" s="36">
        <f>каталог!F55</f>
        <v>509</v>
      </c>
      <c r="E46" s="5">
        <f>каталог!G55</f>
        <v>0</v>
      </c>
      <c r="F46" s="6">
        <f t="shared" si="2"/>
        <v>0</v>
      </c>
    </row>
    <row r="47" spans="1:6" ht="23.25" customHeight="1">
      <c r="A47" s="1">
        <v>46</v>
      </c>
      <c r="B47" s="44" t="str">
        <f>каталог!B56</f>
        <v>Поднос круглый (плетёное дно из прута) №2</v>
      </c>
      <c r="C47" s="33" t="str">
        <f>каталог!C56</f>
        <v>ИНП79</v>
      </c>
      <c r="D47" s="36">
        <f>каталог!F56</f>
        <v>892</v>
      </c>
      <c r="E47" s="5">
        <f>каталог!G56</f>
        <v>0</v>
      </c>
      <c r="F47" s="6">
        <f t="shared" ref="F47:F70" si="3">E47*D47</f>
        <v>0</v>
      </c>
    </row>
    <row r="48" spans="1:6" ht="23.25" customHeight="1">
      <c r="A48" s="1">
        <v>47</v>
      </c>
      <c r="B48" s="44" t="str">
        <f>каталог!B57</f>
        <v>Поднос круглый (плетёное дно из прута) №2 цветной</v>
      </c>
      <c r="C48" s="33" t="str">
        <f>каталог!C57</f>
        <v>ИНП79/цв</v>
      </c>
      <c r="D48" s="36">
        <f>каталог!F57</f>
        <v>892</v>
      </c>
      <c r="E48" s="5">
        <f>каталог!G57</f>
        <v>0</v>
      </c>
      <c r="F48" s="6">
        <f t="shared" si="3"/>
        <v>0</v>
      </c>
    </row>
    <row r="49" spans="1:6" ht="23.25" customHeight="1">
      <c r="A49" s="1">
        <v>48</v>
      </c>
      <c r="B49" s="44" t="str">
        <f>каталог!B58</f>
        <v>Тарелка для хлеба овальная №1</v>
      </c>
      <c r="C49" s="33" t="str">
        <f>каталог!C58</f>
        <v>ИНП35/1</v>
      </c>
      <c r="D49" s="36">
        <f>каталог!F58</f>
        <v>547</v>
      </c>
      <c r="E49" s="5">
        <f>каталог!G58</f>
        <v>0</v>
      </c>
      <c r="F49" s="6">
        <f t="shared" si="3"/>
        <v>0</v>
      </c>
    </row>
    <row r="50" spans="1:6" ht="23.25" customHeight="1">
      <c r="A50" s="1">
        <v>49</v>
      </c>
      <c r="B50" s="44" t="str">
        <f>каталог!B59</f>
        <v>Тарелка для хлеба овальная №1 цветная</v>
      </c>
      <c r="C50" s="33" t="str">
        <f>каталог!C59</f>
        <v>ИНП35/1/цв</v>
      </c>
      <c r="D50" s="36">
        <f>каталог!F59</f>
        <v>547</v>
      </c>
      <c r="E50" s="5">
        <f>каталог!G59</f>
        <v>0</v>
      </c>
      <c r="F50" s="6">
        <f t="shared" si="3"/>
        <v>0</v>
      </c>
    </row>
    <row r="51" spans="1:6" ht="23.25" customHeight="1">
      <c r="A51" s="1">
        <v>50</v>
      </c>
      <c r="B51" s="44" t="str">
        <f>каталог!B60</f>
        <v>Тарелка для хлеба овальная №2</v>
      </c>
      <c r="C51" s="33" t="str">
        <f>каталог!C60</f>
        <v>ИНП35/2</v>
      </c>
      <c r="D51" s="36">
        <f>каталог!F60</f>
        <v>648</v>
      </c>
      <c r="E51" s="5">
        <f>каталог!G60</f>
        <v>0</v>
      </c>
      <c r="F51" s="6">
        <f t="shared" si="3"/>
        <v>0</v>
      </c>
    </row>
    <row r="52" spans="1:6" ht="23.25" customHeight="1">
      <c r="A52" s="1">
        <v>51</v>
      </c>
      <c r="B52" s="44" t="str">
        <f>каталог!B61</f>
        <v>Тарелка для хлеба овальная с ажуром</v>
      </c>
      <c r="C52" s="33" t="str">
        <f>каталог!C61</f>
        <v>ИНП183</v>
      </c>
      <c r="D52" s="36">
        <f>каталог!F61</f>
        <v>594</v>
      </c>
      <c r="E52" s="5">
        <f>каталог!G61</f>
        <v>0</v>
      </c>
      <c r="F52" s="6">
        <f t="shared" si="3"/>
        <v>0</v>
      </c>
    </row>
    <row r="53" spans="1:6" ht="23.25" customHeight="1">
      <c r="A53" s="1">
        <v>52</v>
      </c>
      <c r="B53" s="44" t="str">
        <f>каталог!B62</f>
        <v>Тарелка фруктовая с ажуром №1</v>
      </c>
      <c r="C53" s="33" t="str">
        <f>каталог!C62</f>
        <v>ПХД103/1</v>
      </c>
      <c r="D53" s="36">
        <f>каталог!F62</f>
        <v>689</v>
      </c>
      <c r="E53" s="5">
        <f>каталог!G62</f>
        <v>0</v>
      </c>
      <c r="F53" s="6">
        <f t="shared" si="3"/>
        <v>0</v>
      </c>
    </row>
    <row r="54" spans="1:6" ht="23.25" customHeight="1">
      <c r="A54" s="1">
        <v>53</v>
      </c>
      <c r="B54" s="44" t="str">
        <f>каталог!B63</f>
        <v>Тарелка фруктовая с ажуром №2</v>
      </c>
      <c r="C54" s="33" t="str">
        <f>каталог!C63</f>
        <v>ПХД103/2</v>
      </c>
      <c r="D54" s="36">
        <f>каталог!F63</f>
        <v>835</v>
      </c>
      <c r="E54" s="5">
        <f>каталог!G63</f>
        <v>0</v>
      </c>
      <c r="F54" s="6">
        <f t="shared" si="3"/>
        <v>0</v>
      </c>
    </row>
    <row r="55" spans="1:6" ht="23.25" customHeight="1">
      <c r="A55" s="1">
        <v>54</v>
      </c>
      <c r="B55" s="44" t="str">
        <f>каталог!B64</f>
        <v>Тарелка фруктовая с ажуром №3</v>
      </c>
      <c r="C55" s="33" t="str">
        <f>каталог!C64</f>
        <v>ПХД103/3</v>
      </c>
      <c r="D55" s="36">
        <f>каталог!F64</f>
        <v>932</v>
      </c>
      <c r="E55" s="5">
        <f>каталог!G64</f>
        <v>0</v>
      </c>
      <c r="F55" s="6">
        <f t="shared" si="3"/>
        <v>0</v>
      </c>
    </row>
    <row r="56" spans="1:6" ht="23.25" customHeight="1">
      <c r="A56" s="1">
        <v>55</v>
      </c>
      <c r="B56" s="44" t="str">
        <f>каталог!B65</f>
        <v>Тарелка овальная плетёная (глубокая, из прута) №1</v>
      </c>
      <c r="C56" s="33" t="str">
        <f>каталог!C65</f>
        <v>ПХД86/2/1</v>
      </c>
      <c r="D56" s="36">
        <f>каталог!F65</f>
        <v>787</v>
      </c>
      <c r="E56" s="5">
        <f>каталог!G65</f>
        <v>0</v>
      </c>
      <c r="F56" s="6">
        <f t="shared" si="3"/>
        <v>0</v>
      </c>
    </row>
    <row r="57" spans="1:6" ht="23.25" customHeight="1">
      <c r="A57" s="1">
        <v>56</v>
      </c>
      <c r="B57" s="44" t="str">
        <f>каталог!B66</f>
        <v>Тарелка овальная плетёная (глубокая, из прута) №2</v>
      </c>
      <c r="C57" s="33" t="str">
        <f>каталог!C66</f>
        <v>ПХД86/2/2</v>
      </c>
      <c r="D57" s="36">
        <f>каталог!F66</f>
        <v>949</v>
      </c>
      <c r="E57" s="5">
        <f>каталог!G66</f>
        <v>0</v>
      </c>
      <c r="F57" s="6">
        <f t="shared" si="3"/>
        <v>0</v>
      </c>
    </row>
    <row r="58" spans="1:6" ht="23.25" customHeight="1">
      <c r="A58" s="1">
        <v>57</v>
      </c>
      <c r="B58" s="44" t="str">
        <f>каталог!B67</f>
        <v>Тарелка овальная плетёная (из ивовой ленты) №1</v>
      </c>
      <c r="C58" s="33" t="str">
        <f>каталог!C67</f>
        <v>ПХД86/1/1</v>
      </c>
      <c r="D58" s="36">
        <f>каталог!F67</f>
        <v>644</v>
      </c>
      <c r="E58" s="5">
        <f>каталог!G67</f>
        <v>0</v>
      </c>
      <c r="F58" s="6">
        <f t="shared" si="3"/>
        <v>0</v>
      </c>
    </row>
    <row r="59" spans="1:6" ht="23.25" customHeight="1">
      <c r="A59" s="1">
        <v>58</v>
      </c>
      <c r="B59" s="44" t="str">
        <f>каталог!B68</f>
        <v>Тарелка овальная плетёная (из ивовой ленты) №2</v>
      </c>
      <c r="C59" s="33" t="str">
        <f>каталог!C68</f>
        <v>ПХД86/1/2</v>
      </c>
      <c r="D59" s="36">
        <f>каталог!F68</f>
        <v>718</v>
      </c>
      <c r="E59" s="5">
        <f>каталог!G68</f>
        <v>0</v>
      </c>
      <c r="F59" s="6">
        <f t="shared" si="3"/>
        <v>0</v>
      </c>
    </row>
    <row r="60" spans="1:6" ht="23.25" customHeight="1">
      <c r="A60" s="1">
        <v>59</v>
      </c>
      <c r="B60" s="44" t="str">
        <f>каталог!B69</f>
        <v>Поднос  круглый (фанерное дно, коврик "паркет", коса сверху)</v>
      </c>
      <c r="C60" s="33" t="str">
        <f>каталог!C69</f>
        <v>ПХД35</v>
      </c>
      <c r="D60" s="36">
        <f>каталог!F69</f>
        <v>1231</v>
      </c>
      <c r="E60" s="5">
        <f>каталог!G69</f>
        <v>0</v>
      </c>
      <c r="F60" s="6">
        <f t="shared" si="3"/>
        <v>0</v>
      </c>
    </row>
    <row r="61" spans="1:6" ht="23.25" customHeight="1">
      <c r="A61" s="1">
        <v>60</v>
      </c>
      <c r="B61" s="44" t="str">
        <f>каталог!B70</f>
        <v>Сухарница овальная №1 (фанерное дно, коврик "паркет", коса сверху)</v>
      </c>
      <c r="C61" s="33" t="str">
        <f>каталог!C70</f>
        <v>ПХД78/1</v>
      </c>
      <c r="D61" s="36">
        <f>каталог!F70</f>
        <v>802</v>
      </c>
      <c r="E61" s="5">
        <f>каталог!G70</f>
        <v>0</v>
      </c>
      <c r="F61" s="6">
        <f t="shared" si="3"/>
        <v>0</v>
      </c>
    </row>
    <row r="62" spans="1:6" ht="23.25" customHeight="1">
      <c r="A62" s="1">
        <v>61</v>
      </c>
      <c r="B62" s="44" t="str">
        <f>каталог!B71</f>
        <v>Сухарница овальная №2 (фанерное дно, коврик "паркет", коса сверху)</v>
      </c>
      <c r="C62" s="33" t="str">
        <f>каталог!C71</f>
        <v>ПХД78/2</v>
      </c>
      <c r="D62" s="36">
        <f>каталог!F71</f>
        <v>1017</v>
      </c>
      <c r="E62" s="5">
        <f>каталог!G71</f>
        <v>0</v>
      </c>
      <c r="F62" s="6">
        <f t="shared" si="3"/>
        <v>0</v>
      </c>
    </row>
    <row r="63" spans="1:6" ht="23.25" customHeight="1">
      <c r="A63" s="1">
        <v>62</v>
      </c>
      <c r="B63" s="44" t="str">
        <f>каталог!B72</f>
        <v>Поднос  квадратный (фанерное дно, коврик "паркет", коса сверху)</v>
      </c>
      <c r="C63" s="33" t="str">
        <f>каталог!C72</f>
        <v>ПХД101</v>
      </c>
      <c r="D63" s="36">
        <f>каталог!F72</f>
        <v>898</v>
      </c>
      <c r="E63" s="5">
        <f>каталог!G72</f>
        <v>0</v>
      </c>
      <c r="F63" s="6">
        <f t="shared" si="3"/>
        <v>0</v>
      </c>
    </row>
    <row r="64" spans="1:6" ht="23.25" customHeight="1">
      <c r="A64" s="1">
        <v>63</v>
      </c>
      <c r="B64" s="44" t="str">
        <f>каталог!B73</f>
        <v>Поднос овальный №1 (фанерное дно, коврик "паркет", коса сверху)</v>
      </c>
      <c r="C64" s="33" t="str">
        <f>каталог!C73</f>
        <v>ПХД34/1/1</v>
      </c>
      <c r="D64" s="36">
        <f>каталог!F73</f>
        <v>1080</v>
      </c>
      <c r="E64" s="5">
        <f>каталог!G73</f>
        <v>0</v>
      </c>
      <c r="F64" s="6">
        <f t="shared" si="3"/>
        <v>0</v>
      </c>
    </row>
    <row r="65" spans="1:6" ht="23.25" customHeight="1">
      <c r="A65" s="1">
        <v>64</v>
      </c>
      <c r="B65" s="44" t="str">
        <f>каталог!B74</f>
        <v>Поднос овальный №2 (фанерное дно, коврик "паркет", коса сверху)</v>
      </c>
      <c r="C65" s="33" t="str">
        <f>каталог!C74</f>
        <v>ПХД34/1/2</v>
      </c>
      <c r="D65" s="36">
        <f>каталог!F74</f>
        <v>1482</v>
      </c>
      <c r="E65" s="5">
        <f>каталог!G74</f>
        <v>0</v>
      </c>
      <c r="F65" s="6">
        <f t="shared" si="3"/>
        <v>0</v>
      </c>
    </row>
    <row r="66" spans="1:6" ht="23.25" customHeight="1">
      <c r="A66" s="1">
        <v>65</v>
      </c>
      <c r="B66" s="44" t="str">
        <f>каталог!B75</f>
        <v>Лоток "Компаньон" с ажуром (фанерное дно, коврик "паркет", коса сверху)</v>
      </c>
      <c r="C66" s="33" t="str">
        <f>каталог!C75</f>
        <v>ПХД107/2</v>
      </c>
      <c r="D66" s="36">
        <f>каталог!F75</f>
        <v>1120</v>
      </c>
      <c r="E66" s="5">
        <f>каталог!G75</f>
        <v>0</v>
      </c>
      <c r="F66" s="6">
        <f t="shared" si="3"/>
        <v>0</v>
      </c>
    </row>
    <row r="67" spans="1:6" ht="23.25" customHeight="1">
      <c r="A67" s="1">
        <v>66</v>
      </c>
      <c r="B67" s="44" t="str">
        <f>каталог!B76</f>
        <v>Поднос прямоугольный №1 (фанерное дно, коврик "паркет", коса сверху)</v>
      </c>
      <c r="C67" s="33" t="str">
        <f>каталог!C76</f>
        <v>ПХД33/1</v>
      </c>
      <c r="D67" s="36">
        <f>каталог!F76</f>
        <v>1443</v>
      </c>
      <c r="E67" s="5">
        <f>каталог!G76</f>
        <v>0</v>
      </c>
      <c r="F67" s="6">
        <f t="shared" si="3"/>
        <v>0</v>
      </c>
    </row>
    <row r="68" spans="1:6" ht="23.25" customHeight="1">
      <c r="A68" s="1">
        <v>67</v>
      </c>
      <c r="B68" s="44" t="str">
        <f>каталог!B77</f>
        <v>Поднос прямоугольный №2 (фанерное дно, коврик "паркет", коса сверху)</v>
      </c>
      <c r="C68" s="33" t="str">
        <f>каталог!C77</f>
        <v>ПХД33/2</v>
      </c>
      <c r="D68" s="36">
        <f>каталог!F77</f>
        <v>1796</v>
      </c>
      <c r="E68" s="5">
        <f>каталог!G77</f>
        <v>0</v>
      </c>
      <c r="F68" s="6">
        <f t="shared" si="3"/>
        <v>0</v>
      </c>
    </row>
    <row r="69" spans="1:6" ht="23.25" customHeight="1">
      <c r="A69" s="1">
        <v>68</v>
      </c>
      <c r="B69" s="44" t="str">
        <f>каталог!B78</f>
        <v>Лоток прямоугольный с ажурным краем</v>
      </c>
      <c r="C69" s="33" t="str">
        <f>каталог!C78</f>
        <v>ПХД120</v>
      </c>
      <c r="D69" s="36">
        <f>каталог!F78</f>
        <v>1930</v>
      </c>
      <c r="E69" s="5">
        <f>каталог!G78</f>
        <v>0</v>
      </c>
      <c r="F69" s="6">
        <f t="shared" si="3"/>
        <v>0</v>
      </c>
    </row>
    <row r="70" spans="1:6" ht="23.25" customHeight="1" thickBot="1">
      <c r="A70" s="45">
        <v>69</v>
      </c>
      <c r="B70" s="46" t="str">
        <f>каталог!B79</f>
        <v>Лоток прямоугольный (лоток для специй  на фанерном дне с разделением на 3 секции)</v>
      </c>
      <c r="C70" s="34" t="str">
        <f>каталог!C79</f>
        <v xml:space="preserve">ПХД30    </v>
      </c>
      <c r="D70" s="37">
        <f>каталог!F79</f>
        <v>998</v>
      </c>
      <c r="E70" s="31">
        <f>каталог!G79</f>
        <v>0</v>
      </c>
      <c r="F70" s="32">
        <f t="shared" si="3"/>
        <v>0</v>
      </c>
    </row>
    <row r="71" spans="1:6" ht="26.25" customHeight="1">
      <c r="E71" s="7">
        <f>SUM(E21:E70)</f>
        <v>0</v>
      </c>
      <c r="F71" s="8">
        <f>SUM(F21:F70)</f>
        <v>0</v>
      </c>
    </row>
    <row r="72" spans="1:6" ht="26.25" customHeight="1"/>
  </sheetData>
  <pageMargins left="0.7" right="0.7" top="0.75" bottom="0.75" header="0.3" footer="0.3"/>
  <pageSetup paperSize="9" scale="48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1"/>
  <sheetViews>
    <sheetView tabSelected="1" zoomScale="75" zoomScaleNormal="75" zoomScalePageLayoutView="50" workbookViewId="0">
      <selection activeCell="I60" sqref="I60"/>
    </sheetView>
  </sheetViews>
  <sheetFormatPr defaultRowHeight="12.75"/>
  <cols>
    <col min="1" max="1" width="46.7109375" style="9" customWidth="1"/>
    <col min="2" max="2" width="40.28515625" style="9" customWidth="1"/>
    <col min="3" max="3" width="24.7109375" style="9" customWidth="1"/>
    <col min="4" max="4" width="47.5703125" style="9" customWidth="1"/>
    <col min="5" max="5" width="27.42578125" style="9" customWidth="1"/>
    <col min="6" max="6" width="21.42578125" style="9" customWidth="1"/>
    <col min="7" max="7" width="13.42578125" style="9" customWidth="1"/>
    <col min="8" max="8" width="19.42578125" style="9" customWidth="1"/>
    <col min="9" max="16384" width="9.140625" style="9"/>
  </cols>
  <sheetData>
    <row r="1" spans="1:8" ht="45" customHeight="1">
      <c r="A1" s="75"/>
      <c r="B1" s="23"/>
      <c r="C1" s="79" t="s">
        <v>37</v>
      </c>
      <c r="D1" s="79"/>
      <c r="E1" s="79"/>
      <c r="F1" s="79"/>
      <c r="G1" s="77"/>
      <c r="H1" s="77"/>
    </row>
    <row r="2" spans="1:8" ht="45" customHeight="1">
      <c r="A2" s="75"/>
      <c r="B2" s="24"/>
      <c r="C2" s="80" t="s">
        <v>5</v>
      </c>
      <c r="D2" s="80"/>
      <c r="E2" s="80"/>
      <c r="F2" s="80"/>
      <c r="G2" s="77"/>
      <c r="H2" s="77"/>
    </row>
    <row r="3" spans="1:8" ht="45" customHeight="1">
      <c r="A3" s="75"/>
      <c r="B3" s="24"/>
      <c r="C3" s="80" t="s">
        <v>4</v>
      </c>
      <c r="D3" s="80"/>
      <c r="E3" s="80"/>
      <c r="F3" s="80"/>
      <c r="G3" s="77"/>
      <c r="H3" s="77"/>
    </row>
    <row r="4" spans="1:8" ht="24" customHeight="1">
      <c r="A4" s="76" t="s">
        <v>23</v>
      </c>
      <c r="B4" s="76"/>
      <c r="C4" s="76"/>
      <c r="D4" s="76"/>
      <c r="E4" s="76"/>
      <c r="F4" s="76"/>
      <c r="G4" s="76"/>
      <c r="H4" s="76"/>
    </row>
    <row r="5" spans="1:8" ht="48" customHeight="1">
      <c r="A5" s="85" t="s">
        <v>22</v>
      </c>
      <c r="B5" s="85"/>
      <c r="C5" s="85"/>
      <c r="D5" s="85"/>
      <c r="E5" s="85"/>
      <c r="F5" s="85"/>
      <c r="G5" s="26"/>
      <c r="H5" s="26"/>
    </row>
    <row r="6" spans="1:8" ht="27.75" customHeight="1">
      <c r="A6" s="90" t="s">
        <v>144</v>
      </c>
      <c r="B6" s="90"/>
      <c r="C6" s="90"/>
      <c r="D6" s="90"/>
      <c r="E6" s="90"/>
      <c r="F6" s="90"/>
      <c r="G6" s="90"/>
      <c r="H6" s="90"/>
    </row>
    <row r="7" spans="1:8" ht="27.75" customHeight="1">
      <c r="A7" s="90" t="s">
        <v>145</v>
      </c>
      <c r="B7" s="90"/>
      <c r="C7" s="90"/>
      <c r="D7" s="90"/>
      <c r="E7" s="90"/>
      <c r="F7" s="90"/>
      <c r="G7" s="90"/>
      <c r="H7" s="90"/>
    </row>
    <row r="8" spans="1:8" ht="27.75" customHeight="1" thickBot="1">
      <c r="A8" s="91" t="s">
        <v>146</v>
      </c>
      <c r="B8" s="91"/>
      <c r="C8" s="91"/>
      <c r="D8" s="91"/>
      <c r="E8" s="91"/>
      <c r="F8" s="91"/>
      <c r="G8" s="91"/>
      <c r="H8" s="91"/>
    </row>
    <row r="9" spans="1:8" ht="55.5" customHeight="1">
      <c r="A9" s="39" t="s">
        <v>2</v>
      </c>
      <c r="B9" s="40" t="s">
        <v>0</v>
      </c>
      <c r="C9" s="40" t="s">
        <v>1</v>
      </c>
      <c r="D9" s="40" t="s">
        <v>51</v>
      </c>
      <c r="E9" s="40" t="s">
        <v>3</v>
      </c>
      <c r="F9" s="40" t="s">
        <v>6</v>
      </c>
      <c r="G9" s="40" t="s">
        <v>46</v>
      </c>
      <c r="H9" s="41" t="s">
        <v>47</v>
      </c>
    </row>
    <row r="10" spans="1:8" ht="157.5" customHeight="1">
      <c r="A10" s="47"/>
      <c r="B10" s="16" t="s">
        <v>129</v>
      </c>
      <c r="C10" s="15" t="s">
        <v>174</v>
      </c>
      <c r="D10" s="18" t="s">
        <v>130</v>
      </c>
      <c r="E10" s="15" t="s">
        <v>131</v>
      </c>
      <c r="F10" s="17">
        <v>679</v>
      </c>
      <c r="G10" s="3"/>
      <c r="H10" s="10">
        <f t="shared" ref="H10:H19" si="0">G10*F10</f>
        <v>0</v>
      </c>
    </row>
    <row r="11" spans="1:8" ht="157.5" customHeight="1">
      <c r="A11" s="47"/>
      <c r="B11" s="16" t="s">
        <v>134</v>
      </c>
      <c r="C11" s="15" t="s">
        <v>175</v>
      </c>
      <c r="D11" s="20" t="s">
        <v>135</v>
      </c>
      <c r="E11" s="15" t="s">
        <v>131</v>
      </c>
      <c r="F11" s="17">
        <v>694</v>
      </c>
      <c r="G11" s="3"/>
      <c r="H11" s="10">
        <f t="shared" si="0"/>
        <v>0</v>
      </c>
    </row>
    <row r="12" spans="1:8" ht="157.5" customHeight="1">
      <c r="A12" s="66"/>
      <c r="B12" s="16" t="s">
        <v>171</v>
      </c>
      <c r="C12" s="15" t="s">
        <v>176</v>
      </c>
      <c r="D12" s="67" t="s">
        <v>172</v>
      </c>
      <c r="E12" s="15" t="s">
        <v>173</v>
      </c>
      <c r="F12" s="17">
        <v>469</v>
      </c>
      <c r="G12" s="3"/>
      <c r="H12" s="10">
        <f t="shared" si="0"/>
        <v>0</v>
      </c>
    </row>
    <row r="13" spans="1:8" ht="157.5" customHeight="1">
      <c r="A13" s="66"/>
      <c r="B13" s="16" t="s">
        <v>170</v>
      </c>
      <c r="C13" s="15" t="s">
        <v>177</v>
      </c>
      <c r="D13" s="67" t="s">
        <v>106</v>
      </c>
      <c r="E13" s="15" t="s">
        <v>169</v>
      </c>
      <c r="F13" s="17">
        <v>689</v>
      </c>
      <c r="G13" s="3"/>
      <c r="H13" s="10">
        <f t="shared" si="0"/>
        <v>0</v>
      </c>
    </row>
    <row r="14" spans="1:8" ht="94.5" customHeight="1">
      <c r="A14" s="86"/>
      <c r="B14" s="16" t="s">
        <v>156</v>
      </c>
      <c r="C14" s="15" t="s">
        <v>178</v>
      </c>
      <c r="D14" s="88" t="s">
        <v>158</v>
      </c>
      <c r="E14" s="15" t="s">
        <v>159</v>
      </c>
      <c r="F14" s="17">
        <v>656</v>
      </c>
      <c r="G14" s="3"/>
      <c r="H14" s="10">
        <f t="shared" si="0"/>
        <v>0</v>
      </c>
    </row>
    <row r="15" spans="1:8" ht="94.5" customHeight="1">
      <c r="A15" s="87"/>
      <c r="B15" s="16" t="s">
        <v>157</v>
      </c>
      <c r="C15" s="15" t="s">
        <v>179</v>
      </c>
      <c r="D15" s="89"/>
      <c r="E15" s="15" t="s">
        <v>160</v>
      </c>
      <c r="F15" s="17">
        <v>768</v>
      </c>
      <c r="G15" s="3"/>
      <c r="H15" s="10">
        <f t="shared" si="0"/>
        <v>0</v>
      </c>
    </row>
    <row r="16" spans="1:8" ht="183.75" customHeight="1">
      <c r="A16" s="64"/>
      <c r="B16" s="16" t="s">
        <v>168</v>
      </c>
      <c r="C16" s="15" t="s">
        <v>180</v>
      </c>
      <c r="D16" s="65" t="s">
        <v>167</v>
      </c>
      <c r="E16" s="15" t="s">
        <v>166</v>
      </c>
      <c r="F16" s="17">
        <v>676</v>
      </c>
      <c r="G16" s="3"/>
      <c r="H16" s="10">
        <f t="shared" si="0"/>
        <v>0</v>
      </c>
    </row>
    <row r="17" spans="1:8" ht="178.5" customHeight="1">
      <c r="A17" s="47"/>
      <c r="B17" s="16" t="s">
        <v>164</v>
      </c>
      <c r="C17" s="15" t="s">
        <v>181</v>
      </c>
      <c r="D17" s="63" t="s">
        <v>165</v>
      </c>
      <c r="E17" s="15" t="s">
        <v>163</v>
      </c>
      <c r="F17" s="17">
        <v>668</v>
      </c>
      <c r="G17" s="3"/>
      <c r="H17" s="10">
        <f t="shared" si="0"/>
        <v>0</v>
      </c>
    </row>
    <row r="18" spans="1:8" ht="178.5" customHeight="1">
      <c r="A18" s="47"/>
      <c r="B18" s="16" t="s">
        <v>161</v>
      </c>
      <c r="C18" s="15" t="s">
        <v>182</v>
      </c>
      <c r="D18" s="63" t="s">
        <v>165</v>
      </c>
      <c r="E18" s="15" t="s">
        <v>162</v>
      </c>
      <c r="F18" s="17">
        <v>697</v>
      </c>
      <c r="G18" s="3"/>
      <c r="H18" s="10">
        <f t="shared" si="0"/>
        <v>0</v>
      </c>
    </row>
    <row r="19" spans="1:8" ht="138.75" customHeight="1">
      <c r="A19" s="19"/>
      <c r="B19" s="16" t="s">
        <v>125</v>
      </c>
      <c r="C19" s="15" t="s">
        <v>183</v>
      </c>
      <c r="D19" s="20" t="s">
        <v>106</v>
      </c>
      <c r="E19" s="15" t="s">
        <v>126</v>
      </c>
      <c r="F19" s="17">
        <v>1428</v>
      </c>
      <c r="G19" s="3"/>
      <c r="H19" s="10">
        <f t="shared" si="0"/>
        <v>0</v>
      </c>
    </row>
    <row r="20" spans="1:8" ht="65.25" customHeight="1">
      <c r="A20" s="81"/>
      <c r="B20" s="25" t="s">
        <v>113</v>
      </c>
      <c r="C20" s="15" t="s">
        <v>184</v>
      </c>
      <c r="D20" s="82" t="s">
        <v>99</v>
      </c>
      <c r="E20" s="15" t="s">
        <v>112</v>
      </c>
      <c r="F20" s="17">
        <v>761</v>
      </c>
      <c r="G20" s="3"/>
      <c r="H20" s="10">
        <f t="shared" ref="H20:H27" si="1">G20*F20</f>
        <v>0</v>
      </c>
    </row>
    <row r="21" spans="1:8" ht="65.25" customHeight="1">
      <c r="A21" s="81"/>
      <c r="B21" s="25" t="s">
        <v>114</v>
      </c>
      <c r="C21" s="15" t="s">
        <v>185</v>
      </c>
      <c r="D21" s="82"/>
      <c r="E21" s="15" t="s">
        <v>96</v>
      </c>
      <c r="F21" s="17">
        <v>911</v>
      </c>
      <c r="G21" s="3"/>
      <c r="H21" s="10">
        <f t="shared" si="1"/>
        <v>0</v>
      </c>
    </row>
    <row r="22" spans="1:8" ht="65.25" customHeight="1">
      <c r="A22" s="81"/>
      <c r="B22" s="25" t="s">
        <v>97</v>
      </c>
      <c r="C22" s="15" t="s">
        <v>186</v>
      </c>
      <c r="D22" s="82"/>
      <c r="E22" s="15" t="s">
        <v>98</v>
      </c>
      <c r="F22" s="17">
        <v>1033</v>
      </c>
      <c r="G22" s="3"/>
      <c r="H22" s="10">
        <f t="shared" si="1"/>
        <v>0</v>
      </c>
    </row>
    <row r="23" spans="1:8" ht="153" customHeight="1">
      <c r="A23" s="19"/>
      <c r="B23" s="25" t="s">
        <v>136</v>
      </c>
      <c r="C23" s="15" t="s">
        <v>187</v>
      </c>
      <c r="D23" s="20" t="s">
        <v>137</v>
      </c>
      <c r="E23" s="15" t="s">
        <v>138</v>
      </c>
      <c r="F23" s="17">
        <v>533</v>
      </c>
      <c r="G23" s="3"/>
      <c r="H23" s="10">
        <f t="shared" si="1"/>
        <v>0</v>
      </c>
    </row>
    <row r="24" spans="1:8" ht="153" customHeight="1">
      <c r="A24" s="19"/>
      <c r="B24" s="25" t="s">
        <v>139</v>
      </c>
      <c r="C24" s="15" t="s">
        <v>188</v>
      </c>
      <c r="D24" s="20" t="s">
        <v>137</v>
      </c>
      <c r="E24" s="15" t="s">
        <v>138</v>
      </c>
      <c r="F24" s="17">
        <v>533</v>
      </c>
      <c r="G24" s="3"/>
      <c r="H24" s="10">
        <f t="shared" si="1"/>
        <v>0</v>
      </c>
    </row>
    <row r="25" spans="1:8" ht="126.75" customHeight="1">
      <c r="A25" s="19"/>
      <c r="B25" s="16" t="s">
        <v>102</v>
      </c>
      <c r="C25" s="71" t="s">
        <v>189</v>
      </c>
      <c r="D25" s="20" t="s">
        <v>103</v>
      </c>
      <c r="E25" s="15" t="s">
        <v>105</v>
      </c>
      <c r="F25" s="17">
        <v>543</v>
      </c>
      <c r="G25" s="3"/>
      <c r="H25" s="10">
        <f t="shared" si="1"/>
        <v>0</v>
      </c>
    </row>
    <row r="26" spans="1:8" ht="126.75" customHeight="1">
      <c r="A26" s="19"/>
      <c r="B26" s="16" t="s">
        <v>104</v>
      </c>
      <c r="C26" s="22" t="s">
        <v>100</v>
      </c>
      <c r="D26" s="20" t="s">
        <v>101</v>
      </c>
      <c r="E26" s="15" t="s">
        <v>105</v>
      </c>
      <c r="F26" s="17">
        <v>580</v>
      </c>
      <c r="G26" s="3"/>
      <c r="H26" s="10">
        <f t="shared" si="1"/>
        <v>0</v>
      </c>
    </row>
    <row r="27" spans="1:8" ht="156.75" customHeight="1">
      <c r="A27" s="21"/>
      <c r="B27" s="16" t="s">
        <v>64</v>
      </c>
      <c r="C27" s="71" t="s">
        <v>190</v>
      </c>
      <c r="D27" s="18" t="s">
        <v>65</v>
      </c>
      <c r="E27" s="22" t="s">
        <v>75</v>
      </c>
      <c r="F27" s="17">
        <v>1314</v>
      </c>
      <c r="G27" s="3"/>
      <c r="H27" s="10">
        <f t="shared" si="1"/>
        <v>0</v>
      </c>
    </row>
    <row r="28" spans="1:8" ht="152.25" customHeight="1">
      <c r="A28" s="1"/>
      <c r="B28" s="16" t="s">
        <v>61</v>
      </c>
      <c r="C28" s="71" t="s">
        <v>191</v>
      </c>
      <c r="D28" s="18" t="s">
        <v>63</v>
      </c>
      <c r="E28" s="22" t="s">
        <v>62</v>
      </c>
      <c r="F28" s="17">
        <v>3055</v>
      </c>
      <c r="G28" s="11"/>
      <c r="H28" s="10">
        <f>G28*F28</f>
        <v>0</v>
      </c>
    </row>
    <row r="29" spans="1:8" ht="152.25" customHeight="1">
      <c r="A29" s="1"/>
      <c r="B29" s="16" t="s">
        <v>92</v>
      </c>
      <c r="C29" s="71" t="s">
        <v>192</v>
      </c>
      <c r="D29" s="18" t="s">
        <v>93</v>
      </c>
      <c r="E29" s="22" t="s">
        <v>94</v>
      </c>
      <c r="F29" s="17">
        <v>893</v>
      </c>
      <c r="G29" s="11"/>
      <c r="H29" s="10">
        <f>G29*F29</f>
        <v>0</v>
      </c>
    </row>
    <row r="30" spans="1:8" ht="152.25" customHeight="1">
      <c r="A30" s="1"/>
      <c r="B30" s="16" t="s">
        <v>95</v>
      </c>
      <c r="C30" s="71" t="s">
        <v>193</v>
      </c>
      <c r="D30" s="18" t="s">
        <v>63</v>
      </c>
      <c r="E30" s="22" t="s">
        <v>94</v>
      </c>
      <c r="F30" s="17">
        <v>993</v>
      </c>
      <c r="G30" s="11"/>
      <c r="H30" s="10">
        <f t="shared" ref="H30:H33" si="2">G30*F30</f>
        <v>0</v>
      </c>
    </row>
    <row r="31" spans="1:8" ht="152.25" customHeight="1">
      <c r="A31" s="1"/>
      <c r="B31" s="16" t="s">
        <v>69</v>
      </c>
      <c r="C31" s="71" t="s">
        <v>194</v>
      </c>
      <c r="D31" s="18" t="s">
        <v>68</v>
      </c>
      <c r="E31" s="70" t="s">
        <v>70</v>
      </c>
      <c r="F31" s="17">
        <v>950</v>
      </c>
      <c r="G31" s="11"/>
      <c r="H31" s="10">
        <f t="shared" si="2"/>
        <v>0</v>
      </c>
    </row>
    <row r="32" spans="1:8" ht="126" customHeight="1">
      <c r="A32" s="1"/>
      <c r="B32" s="16" t="s">
        <v>246</v>
      </c>
      <c r="C32" s="74" t="s">
        <v>247</v>
      </c>
      <c r="D32" s="73" t="s">
        <v>245</v>
      </c>
      <c r="E32" s="74" t="s">
        <v>70</v>
      </c>
      <c r="F32" s="17">
        <v>950</v>
      </c>
      <c r="G32" s="11"/>
      <c r="H32" s="10">
        <f t="shared" si="2"/>
        <v>0</v>
      </c>
    </row>
    <row r="33" spans="1:8" ht="152.25" customHeight="1">
      <c r="A33" s="1"/>
      <c r="B33" s="16" t="s">
        <v>67</v>
      </c>
      <c r="C33" s="71" t="s">
        <v>195</v>
      </c>
      <c r="D33" s="18" t="s">
        <v>68</v>
      </c>
      <c r="E33" s="22" t="s">
        <v>66</v>
      </c>
      <c r="F33" s="17">
        <v>1186</v>
      </c>
      <c r="G33" s="11"/>
      <c r="H33" s="10">
        <f t="shared" si="2"/>
        <v>0</v>
      </c>
    </row>
    <row r="34" spans="1:8" ht="152.25" customHeight="1">
      <c r="A34" s="1"/>
      <c r="B34" s="16" t="s">
        <v>41</v>
      </c>
      <c r="C34" s="71" t="s">
        <v>196</v>
      </c>
      <c r="D34" s="18" t="s">
        <v>52</v>
      </c>
      <c r="E34" s="22" t="s">
        <v>42</v>
      </c>
      <c r="F34" s="17">
        <v>2649</v>
      </c>
      <c r="G34" s="11"/>
      <c r="H34" s="10">
        <f t="shared" ref="H34:H38" si="3">G34*F34</f>
        <v>0</v>
      </c>
    </row>
    <row r="35" spans="1:8" ht="152.25" customHeight="1">
      <c r="A35" s="1"/>
      <c r="B35" s="16" t="s">
        <v>141</v>
      </c>
      <c r="C35" s="71" t="s">
        <v>197</v>
      </c>
      <c r="D35" s="18" t="s">
        <v>132</v>
      </c>
      <c r="E35" s="22" t="s">
        <v>133</v>
      </c>
      <c r="F35" s="17">
        <v>1429</v>
      </c>
      <c r="G35" s="11"/>
      <c r="H35" s="10">
        <f t="shared" si="3"/>
        <v>0</v>
      </c>
    </row>
    <row r="36" spans="1:8" ht="201" customHeight="1">
      <c r="A36" s="1"/>
      <c r="B36" s="27" t="s">
        <v>142</v>
      </c>
      <c r="C36" s="71" t="s">
        <v>198</v>
      </c>
      <c r="D36" s="18" t="s">
        <v>140</v>
      </c>
      <c r="E36" s="22" t="s">
        <v>133</v>
      </c>
      <c r="F36" s="17">
        <v>1461</v>
      </c>
      <c r="G36" s="11"/>
      <c r="H36" s="10">
        <f t="shared" si="3"/>
        <v>0</v>
      </c>
    </row>
    <row r="37" spans="1:8" ht="199.5" customHeight="1">
      <c r="A37" s="1"/>
      <c r="B37" s="16" t="s">
        <v>143</v>
      </c>
      <c r="C37" s="71" t="s">
        <v>199</v>
      </c>
      <c r="D37" s="18" t="s">
        <v>124</v>
      </c>
      <c r="E37" s="22" t="s">
        <v>123</v>
      </c>
      <c r="F37" s="17">
        <v>1230</v>
      </c>
      <c r="G37" s="11"/>
      <c r="H37" s="10">
        <f t="shared" si="3"/>
        <v>0</v>
      </c>
    </row>
    <row r="38" spans="1:8" ht="199.5" customHeight="1">
      <c r="A38" s="1"/>
      <c r="B38" s="16" t="s">
        <v>148</v>
      </c>
      <c r="C38" s="71" t="s">
        <v>200</v>
      </c>
      <c r="D38" s="18" t="s">
        <v>124</v>
      </c>
      <c r="E38" s="55" t="s">
        <v>149</v>
      </c>
      <c r="F38" s="17">
        <v>1509</v>
      </c>
      <c r="G38" s="11"/>
      <c r="H38" s="10">
        <f t="shared" si="3"/>
        <v>0</v>
      </c>
    </row>
    <row r="39" spans="1:8" ht="171" customHeight="1">
      <c r="A39" s="21"/>
      <c r="B39" s="16" t="s">
        <v>7</v>
      </c>
      <c r="C39" s="71" t="s">
        <v>201</v>
      </c>
      <c r="D39" s="18" t="s">
        <v>53</v>
      </c>
      <c r="E39" s="22" t="s">
        <v>8</v>
      </c>
      <c r="F39" s="17">
        <v>4576</v>
      </c>
      <c r="G39" s="11"/>
      <c r="H39" s="10">
        <f t="shared" ref="H39:H79" si="4">G39*F39</f>
        <v>0</v>
      </c>
    </row>
    <row r="40" spans="1:8" ht="153.75" customHeight="1">
      <c r="A40" s="21"/>
      <c r="B40" s="16" t="s">
        <v>82</v>
      </c>
      <c r="C40" s="71" t="s">
        <v>202</v>
      </c>
      <c r="D40" s="18" t="s">
        <v>56</v>
      </c>
      <c r="E40" s="22" t="s">
        <v>84</v>
      </c>
      <c r="F40" s="17">
        <v>1243</v>
      </c>
      <c r="G40" s="11"/>
      <c r="H40" s="10">
        <f t="shared" si="4"/>
        <v>0</v>
      </c>
    </row>
    <row r="41" spans="1:8" ht="171" customHeight="1">
      <c r="A41" s="21"/>
      <c r="B41" s="16" t="s">
        <v>83</v>
      </c>
      <c r="C41" s="71" t="s">
        <v>203</v>
      </c>
      <c r="D41" s="18" t="s">
        <v>56</v>
      </c>
      <c r="E41" s="22" t="s">
        <v>85</v>
      </c>
      <c r="F41" s="17">
        <v>1740</v>
      </c>
      <c r="G41" s="11"/>
      <c r="H41" s="10">
        <f t="shared" si="4"/>
        <v>0</v>
      </c>
    </row>
    <row r="42" spans="1:8" ht="66.75" customHeight="1">
      <c r="A42" s="84"/>
      <c r="B42" s="16" t="s">
        <v>116</v>
      </c>
      <c r="C42" s="71" t="s">
        <v>204</v>
      </c>
      <c r="D42" s="83" t="s">
        <v>107</v>
      </c>
      <c r="E42" s="22" t="s">
        <v>108</v>
      </c>
      <c r="F42" s="17">
        <v>1076</v>
      </c>
      <c r="G42" s="11"/>
      <c r="H42" s="10">
        <f t="shared" si="4"/>
        <v>0</v>
      </c>
    </row>
    <row r="43" spans="1:8" ht="66.75" customHeight="1">
      <c r="A43" s="84"/>
      <c r="B43" s="16" t="s">
        <v>117</v>
      </c>
      <c r="C43" s="71" t="s">
        <v>205</v>
      </c>
      <c r="D43" s="83"/>
      <c r="E43" s="22" t="s">
        <v>109</v>
      </c>
      <c r="F43" s="17">
        <v>1434</v>
      </c>
      <c r="G43" s="11"/>
      <c r="H43" s="10">
        <f t="shared" si="4"/>
        <v>0</v>
      </c>
    </row>
    <row r="44" spans="1:8" ht="66.75" customHeight="1">
      <c r="A44" s="84"/>
      <c r="B44" s="16" t="s">
        <v>118</v>
      </c>
      <c r="C44" s="71" t="s">
        <v>206</v>
      </c>
      <c r="D44" s="83"/>
      <c r="E44" s="22" t="s">
        <v>110</v>
      </c>
      <c r="F44" s="17">
        <v>1726</v>
      </c>
      <c r="G44" s="11"/>
      <c r="H44" s="10">
        <f t="shared" si="4"/>
        <v>0</v>
      </c>
    </row>
    <row r="45" spans="1:8" ht="54" customHeight="1">
      <c r="A45" s="84"/>
      <c r="B45" s="16" t="s">
        <v>248</v>
      </c>
      <c r="C45" s="71" t="s">
        <v>207</v>
      </c>
      <c r="D45" s="78" t="s">
        <v>56</v>
      </c>
      <c r="E45" s="22" t="s">
        <v>43</v>
      </c>
      <c r="F45" s="17">
        <v>1046</v>
      </c>
      <c r="G45" s="11"/>
      <c r="H45" s="10">
        <f t="shared" si="4"/>
        <v>0</v>
      </c>
    </row>
    <row r="46" spans="1:8" ht="54" customHeight="1">
      <c r="A46" s="84"/>
      <c r="B46" s="16" t="s">
        <v>249</v>
      </c>
      <c r="C46" s="71" t="s">
        <v>208</v>
      </c>
      <c r="D46" s="78"/>
      <c r="E46" s="22" t="s">
        <v>44</v>
      </c>
      <c r="F46" s="17">
        <v>1269</v>
      </c>
      <c r="G46" s="11"/>
      <c r="H46" s="10">
        <f t="shared" si="4"/>
        <v>0</v>
      </c>
    </row>
    <row r="47" spans="1:8" ht="54" customHeight="1">
      <c r="A47" s="84"/>
      <c r="B47" s="16" t="s">
        <v>250</v>
      </c>
      <c r="C47" s="71" t="s">
        <v>209</v>
      </c>
      <c r="D47" s="78"/>
      <c r="E47" s="22" t="s">
        <v>45</v>
      </c>
      <c r="F47" s="17">
        <v>1569</v>
      </c>
      <c r="G47" s="11"/>
      <c r="H47" s="10">
        <f t="shared" si="4"/>
        <v>0</v>
      </c>
    </row>
    <row r="48" spans="1:8" ht="61.5" customHeight="1">
      <c r="A48" s="84"/>
      <c r="B48" s="16" t="s">
        <v>48</v>
      </c>
      <c r="C48" s="71" t="s">
        <v>210</v>
      </c>
      <c r="D48" s="78" t="s">
        <v>57</v>
      </c>
      <c r="E48" s="22" t="s">
        <v>76</v>
      </c>
      <c r="F48" s="17">
        <v>696</v>
      </c>
      <c r="G48" s="11"/>
      <c r="H48" s="10">
        <f t="shared" si="4"/>
        <v>0</v>
      </c>
    </row>
    <row r="49" spans="1:8" ht="61.5" customHeight="1">
      <c r="A49" s="84"/>
      <c r="B49" s="16" t="s">
        <v>49</v>
      </c>
      <c r="C49" s="71" t="s">
        <v>211</v>
      </c>
      <c r="D49" s="78"/>
      <c r="E49" s="22" t="s">
        <v>77</v>
      </c>
      <c r="F49" s="17">
        <v>767</v>
      </c>
      <c r="G49" s="11"/>
      <c r="H49" s="10">
        <f t="shared" si="4"/>
        <v>0</v>
      </c>
    </row>
    <row r="50" spans="1:8" ht="61.5" customHeight="1">
      <c r="A50" s="84"/>
      <c r="B50" s="16" t="s">
        <v>50</v>
      </c>
      <c r="C50" s="71" t="s">
        <v>212</v>
      </c>
      <c r="D50" s="78"/>
      <c r="E50" s="22" t="s">
        <v>78</v>
      </c>
      <c r="F50" s="17">
        <v>1096</v>
      </c>
      <c r="G50" s="11"/>
      <c r="H50" s="10">
        <f t="shared" si="4"/>
        <v>0</v>
      </c>
    </row>
    <row r="51" spans="1:8" ht="138.75" customHeight="1">
      <c r="A51" s="21"/>
      <c r="B51" s="16" t="s">
        <v>122</v>
      </c>
      <c r="C51" s="71" t="s">
        <v>213</v>
      </c>
      <c r="D51" s="18" t="s">
        <v>120</v>
      </c>
      <c r="E51" s="22" t="s">
        <v>121</v>
      </c>
      <c r="F51" s="17">
        <v>377</v>
      </c>
      <c r="G51" s="11"/>
      <c r="H51" s="10">
        <f t="shared" si="4"/>
        <v>0</v>
      </c>
    </row>
    <row r="52" spans="1:8" ht="138.75" customHeight="1">
      <c r="A52" s="21"/>
      <c r="B52" s="16" t="s">
        <v>119</v>
      </c>
      <c r="C52" s="71" t="s">
        <v>214</v>
      </c>
      <c r="D52" s="18" t="s">
        <v>120</v>
      </c>
      <c r="E52" s="22" t="s">
        <v>121</v>
      </c>
      <c r="F52" s="17">
        <v>384</v>
      </c>
      <c r="G52" s="11"/>
      <c r="H52" s="10">
        <f t="shared" si="4"/>
        <v>0</v>
      </c>
    </row>
    <row r="53" spans="1:8" ht="126" customHeight="1">
      <c r="A53" s="21"/>
      <c r="B53" s="16" t="s">
        <v>87</v>
      </c>
      <c r="C53" s="71" t="s">
        <v>215</v>
      </c>
      <c r="D53" s="18" t="s">
        <v>86</v>
      </c>
      <c r="E53" s="22" t="s">
        <v>88</v>
      </c>
      <c r="F53" s="17">
        <v>486</v>
      </c>
      <c r="G53" s="11"/>
      <c r="H53" s="10">
        <f t="shared" si="4"/>
        <v>0</v>
      </c>
    </row>
    <row r="54" spans="1:8" ht="126" customHeight="1">
      <c r="A54" s="21"/>
      <c r="B54" s="16" t="s">
        <v>89</v>
      </c>
      <c r="C54" s="71" t="s">
        <v>216</v>
      </c>
      <c r="D54" s="18" t="s">
        <v>90</v>
      </c>
      <c r="E54" s="22" t="s">
        <v>91</v>
      </c>
      <c r="F54" s="17">
        <v>352</v>
      </c>
      <c r="G54" s="11"/>
      <c r="H54" s="10">
        <f t="shared" si="4"/>
        <v>0</v>
      </c>
    </row>
    <row r="55" spans="1:8" ht="136.5" customHeight="1">
      <c r="A55" s="21"/>
      <c r="B55" s="16" t="s">
        <v>54</v>
      </c>
      <c r="C55" s="71" t="s">
        <v>217</v>
      </c>
      <c r="D55" s="18" t="s">
        <v>55</v>
      </c>
      <c r="E55" s="22" t="s">
        <v>74</v>
      </c>
      <c r="F55" s="17">
        <v>509</v>
      </c>
      <c r="G55" s="11"/>
      <c r="H55" s="10">
        <f t="shared" si="4"/>
        <v>0</v>
      </c>
    </row>
    <row r="56" spans="1:8" ht="138" customHeight="1">
      <c r="A56" s="12"/>
      <c r="B56" s="16" t="s">
        <v>16</v>
      </c>
      <c r="C56" s="71" t="s">
        <v>218</v>
      </c>
      <c r="D56" s="18" t="s">
        <v>58</v>
      </c>
      <c r="E56" s="70" t="s">
        <v>73</v>
      </c>
      <c r="F56" s="17">
        <v>892</v>
      </c>
      <c r="G56" s="11"/>
      <c r="H56" s="10">
        <f t="shared" si="4"/>
        <v>0</v>
      </c>
    </row>
    <row r="57" spans="1:8" ht="158.25" customHeight="1">
      <c r="A57" s="12"/>
      <c r="B57" s="16" t="s">
        <v>244</v>
      </c>
      <c r="C57" s="74" t="s">
        <v>243</v>
      </c>
      <c r="D57" s="73" t="s">
        <v>245</v>
      </c>
      <c r="E57" s="74" t="s">
        <v>73</v>
      </c>
      <c r="F57" s="17">
        <v>892</v>
      </c>
      <c r="G57" s="11"/>
      <c r="H57" s="10">
        <f t="shared" si="4"/>
        <v>0</v>
      </c>
    </row>
    <row r="58" spans="1:8" ht="138" customHeight="1">
      <c r="A58" s="12"/>
      <c r="B58" s="16" t="s">
        <v>150</v>
      </c>
      <c r="C58" s="15" t="s">
        <v>219</v>
      </c>
      <c r="D58" s="18" t="s">
        <v>57</v>
      </c>
      <c r="E58" s="15" t="s">
        <v>115</v>
      </c>
      <c r="F58" s="17">
        <v>547</v>
      </c>
      <c r="G58" s="11"/>
      <c r="H58" s="10">
        <f t="shared" si="4"/>
        <v>0</v>
      </c>
    </row>
    <row r="59" spans="1:8" ht="138" customHeight="1">
      <c r="A59" s="12"/>
      <c r="B59" s="16" t="s">
        <v>240</v>
      </c>
      <c r="C59" s="15" t="s">
        <v>241</v>
      </c>
      <c r="D59" s="73" t="s">
        <v>242</v>
      </c>
      <c r="E59" s="15" t="s">
        <v>115</v>
      </c>
      <c r="F59" s="17">
        <v>547</v>
      </c>
      <c r="G59" s="11"/>
      <c r="H59" s="10">
        <f t="shared" si="4"/>
        <v>0</v>
      </c>
    </row>
    <row r="60" spans="1:8" ht="147.75" customHeight="1">
      <c r="A60" s="12"/>
      <c r="B60" s="16" t="s">
        <v>151</v>
      </c>
      <c r="C60" s="15" t="s">
        <v>220</v>
      </c>
      <c r="D60" s="56" t="s">
        <v>57</v>
      </c>
      <c r="E60" s="15" t="s">
        <v>152</v>
      </c>
      <c r="F60" s="17">
        <v>648</v>
      </c>
      <c r="G60" s="11"/>
      <c r="H60" s="10">
        <f t="shared" si="4"/>
        <v>0</v>
      </c>
    </row>
    <row r="61" spans="1:8" ht="138" customHeight="1">
      <c r="A61" s="12"/>
      <c r="B61" s="16" t="s">
        <v>251</v>
      </c>
      <c r="C61" s="71" t="s">
        <v>221</v>
      </c>
      <c r="D61" s="18" t="s">
        <v>57</v>
      </c>
      <c r="E61" s="22" t="s">
        <v>115</v>
      </c>
      <c r="F61" s="17">
        <v>594</v>
      </c>
      <c r="G61" s="11"/>
      <c r="H61" s="10">
        <f t="shared" si="4"/>
        <v>0</v>
      </c>
    </row>
    <row r="62" spans="1:8" ht="123" customHeight="1">
      <c r="A62" s="2"/>
      <c r="B62" s="16" t="s">
        <v>9</v>
      </c>
      <c r="C62" s="71" t="s">
        <v>222</v>
      </c>
      <c r="D62" s="18" t="s">
        <v>57</v>
      </c>
      <c r="E62" s="22" t="s">
        <v>17</v>
      </c>
      <c r="F62" s="17">
        <v>689</v>
      </c>
      <c r="G62" s="11"/>
      <c r="H62" s="10">
        <f t="shared" si="4"/>
        <v>0</v>
      </c>
    </row>
    <row r="63" spans="1:8" ht="132" customHeight="1">
      <c r="A63" s="2"/>
      <c r="B63" s="16" t="s">
        <v>10</v>
      </c>
      <c r="C63" s="71" t="s">
        <v>223</v>
      </c>
      <c r="D63" s="18" t="s">
        <v>57</v>
      </c>
      <c r="E63" s="22" t="s">
        <v>18</v>
      </c>
      <c r="F63" s="17">
        <v>835</v>
      </c>
      <c r="G63" s="11"/>
      <c r="H63" s="10">
        <f t="shared" si="4"/>
        <v>0</v>
      </c>
    </row>
    <row r="64" spans="1:8" ht="150" customHeight="1">
      <c r="A64" s="2"/>
      <c r="B64" s="16" t="s">
        <v>11</v>
      </c>
      <c r="C64" s="71" t="s">
        <v>224</v>
      </c>
      <c r="D64" s="18" t="s">
        <v>57</v>
      </c>
      <c r="E64" s="22" t="s">
        <v>19</v>
      </c>
      <c r="F64" s="17">
        <v>932</v>
      </c>
      <c r="G64" s="11"/>
      <c r="H64" s="10">
        <f t="shared" si="4"/>
        <v>0</v>
      </c>
    </row>
    <row r="65" spans="1:8" ht="123" customHeight="1">
      <c r="A65" s="13"/>
      <c r="B65" s="16" t="s">
        <v>12</v>
      </c>
      <c r="C65" s="71" t="s">
        <v>225</v>
      </c>
      <c r="D65" s="18" t="s">
        <v>59</v>
      </c>
      <c r="E65" s="22" t="s">
        <v>20</v>
      </c>
      <c r="F65" s="17">
        <v>787</v>
      </c>
      <c r="G65" s="11"/>
      <c r="H65" s="10">
        <f t="shared" si="4"/>
        <v>0</v>
      </c>
    </row>
    <row r="66" spans="1:8" ht="140.25" customHeight="1">
      <c r="A66" s="13"/>
      <c r="B66" s="16" t="s">
        <v>13</v>
      </c>
      <c r="C66" s="71" t="s">
        <v>226</v>
      </c>
      <c r="D66" s="18" t="s">
        <v>59</v>
      </c>
      <c r="E66" s="22" t="s">
        <v>21</v>
      </c>
      <c r="F66" s="17">
        <v>949</v>
      </c>
      <c r="G66" s="11"/>
      <c r="H66" s="10">
        <f t="shared" si="4"/>
        <v>0</v>
      </c>
    </row>
    <row r="67" spans="1:8" ht="116.25" customHeight="1">
      <c r="A67" s="12"/>
      <c r="B67" s="16" t="s">
        <v>14</v>
      </c>
      <c r="C67" s="71" t="s">
        <v>227</v>
      </c>
      <c r="D67" s="18" t="s">
        <v>57</v>
      </c>
      <c r="E67" s="70" t="s">
        <v>72</v>
      </c>
      <c r="F67" s="17">
        <v>644</v>
      </c>
      <c r="G67" s="11"/>
      <c r="H67" s="10">
        <f t="shared" si="4"/>
        <v>0</v>
      </c>
    </row>
    <row r="68" spans="1:8" ht="116.25" customHeight="1">
      <c r="A68" s="12"/>
      <c r="B68" s="16" t="s">
        <v>15</v>
      </c>
      <c r="C68" s="71" t="s">
        <v>228</v>
      </c>
      <c r="D68" s="18" t="s">
        <v>57</v>
      </c>
      <c r="E68" s="22" t="s">
        <v>71</v>
      </c>
      <c r="F68" s="17">
        <v>718</v>
      </c>
      <c r="G68" s="11"/>
      <c r="H68" s="10">
        <f t="shared" si="4"/>
        <v>0</v>
      </c>
    </row>
    <row r="69" spans="1:8" ht="160.5" customHeight="1">
      <c r="A69" s="12"/>
      <c r="B69" s="16" t="s">
        <v>29</v>
      </c>
      <c r="C69" s="71" t="s">
        <v>229</v>
      </c>
      <c r="D69" s="18" t="s">
        <v>60</v>
      </c>
      <c r="E69" s="22" t="s">
        <v>32</v>
      </c>
      <c r="F69" s="17">
        <v>1231</v>
      </c>
      <c r="G69" s="11"/>
      <c r="H69" s="10">
        <f t="shared" si="4"/>
        <v>0</v>
      </c>
    </row>
    <row r="70" spans="1:8" ht="160.5" customHeight="1">
      <c r="A70" s="12"/>
      <c r="B70" s="16" t="s">
        <v>30</v>
      </c>
      <c r="C70" s="71" t="s">
        <v>230</v>
      </c>
      <c r="D70" s="18" t="s">
        <v>60</v>
      </c>
      <c r="E70" s="22" t="s">
        <v>39</v>
      </c>
      <c r="F70" s="17">
        <v>802</v>
      </c>
      <c r="G70" s="11"/>
      <c r="H70" s="10">
        <f t="shared" si="4"/>
        <v>0</v>
      </c>
    </row>
    <row r="71" spans="1:8" ht="160.5" customHeight="1">
      <c r="A71" s="12"/>
      <c r="B71" s="16" t="s">
        <v>31</v>
      </c>
      <c r="C71" s="71" t="s">
        <v>231</v>
      </c>
      <c r="D71" s="18" t="s">
        <v>60</v>
      </c>
      <c r="E71" s="22" t="s">
        <v>40</v>
      </c>
      <c r="F71" s="17">
        <v>1017</v>
      </c>
      <c r="G71" s="11"/>
      <c r="H71" s="10">
        <f t="shared" si="4"/>
        <v>0</v>
      </c>
    </row>
    <row r="72" spans="1:8" ht="137.25" customHeight="1">
      <c r="A72" s="12"/>
      <c r="B72" s="16" t="s">
        <v>28</v>
      </c>
      <c r="C72" s="71" t="s">
        <v>232</v>
      </c>
      <c r="D72" s="18" t="s">
        <v>60</v>
      </c>
      <c r="E72" s="22" t="s">
        <v>38</v>
      </c>
      <c r="F72" s="17">
        <v>898</v>
      </c>
      <c r="G72" s="11"/>
      <c r="H72" s="10">
        <f t="shared" si="4"/>
        <v>0</v>
      </c>
    </row>
    <row r="73" spans="1:8" ht="139.5" customHeight="1">
      <c r="A73" s="12"/>
      <c r="B73" s="16" t="s">
        <v>26</v>
      </c>
      <c r="C73" s="71" t="s">
        <v>233</v>
      </c>
      <c r="D73" s="18" t="s">
        <v>60</v>
      </c>
      <c r="E73" s="22" t="s">
        <v>33</v>
      </c>
      <c r="F73" s="17">
        <v>1080</v>
      </c>
      <c r="G73" s="11"/>
      <c r="H73" s="10">
        <f t="shared" si="4"/>
        <v>0</v>
      </c>
    </row>
    <row r="74" spans="1:8" ht="139.5" customHeight="1">
      <c r="A74" s="12"/>
      <c r="B74" s="16" t="s">
        <v>27</v>
      </c>
      <c r="C74" s="71" t="s">
        <v>234</v>
      </c>
      <c r="D74" s="18" t="s">
        <v>60</v>
      </c>
      <c r="E74" s="22" t="s">
        <v>34</v>
      </c>
      <c r="F74" s="17">
        <v>1482</v>
      </c>
      <c r="G74" s="11"/>
      <c r="H74" s="10">
        <f t="shared" si="4"/>
        <v>0</v>
      </c>
    </row>
    <row r="75" spans="1:8" ht="139.5" customHeight="1">
      <c r="A75" s="12"/>
      <c r="B75" s="16" t="s">
        <v>128</v>
      </c>
      <c r="C75" s="71" t="s">
        <v>235</v>
      </c>
      <c r="D75" s="18" t="s">
        <v>60</v>
      </c>
      <c r="E75" s="55" t="s">
        <v>127</v>
      </c>
      <c r="F75" s="17">
        <v>1120</v>
      </c>
      <c r="G75" s="11"/>
      <c r="H75" s="10">
        <f t="shared" si="4"/>
        <v>0</v>
      </c>
    </row>
    <row r="76" spans="1:8" ht="149.25" customHeight="1">
      <c r="A76" s="12"/>
      <c r="B76" s="16" t="s">
        <v>24</v>
      </c>
      <c r="C76" s="71" t="s">
        <v>236</v>
      </c>
      <c r="D76" s="18" t="s">
        <v>60</v>
      </c>
      <c r="E76" s="22" t="s">
        <v>35</v>
      </c>
      <c r="F76" s="17">
        <v>1443</v>
      </c>
      <c r="G76" s="11"/>
      <c r="H76" s="10">
        <f t="shared" si="4"/>
        <v>0</v>
      </c>
    </row>
    <row r="77" spans="1:8" ht="149.25" customHeight="1">
      <c r="A77" s="21"/>
      <c r="B77" s="16" t="s">
        <v>25</v>
      </c>
      <c r="C77" s="71" t="s">
        <v>237</v>
      </c>
      <c r="D77" s="18" t="s">
        <v>60</v>
      </c>
      <c r="E77" s="22" t="s">
        <v>36</v>
      </c>
      <c r="F77" s="17">
        <v>1796</v>
      </c>
      <c r="G77" s="11"/>
      <c r="H77" s="10">
        <f t="shared" si="4"/>
        <v>0</v>
      </c>
    </row>
    <row r="78" spans="1:8" ht="149.25" customHeight="1">
      <c r="A78" s="57"/>
      <c r="B78" s="58" t="s">
        <v>153</v>
      </c>
      <c r="C78" s="72" t="s">
        <v>238</v>
      </c>
      <c r="D78" s="60" t="s">
        <v>154</v>
      </c>
      <c r="E78" s="59" t="s">
        <v>155</v>
      </c>
      <c r="F78" s="61">
        <v>1930</v>
      </c>
      <c r="G78" s="62"/>
      <c r="H78" s="10">
        <f t="shared" si="4"/>
        <v>0</v>
      </c>
    </row>
    <row r="79" spans="1:8" ht="149.25" customHeight="1" thickBot="1">
      <c r="A79" s="48"/>
      <c r="B79" s="49" t="s">
        <v>79</v>
      </c>
      <c r="C79" s="50" t="s">
        <v>239</v>
      </c>
      <c r="D79" s="51" t="s">
        <v>81</v>
      </c>
      <c r="E79" s="50" t="s">
        <v>80</v>
      </c>
      <c r="F79" s="52">
        <v>998</v>
      </c>
      <c r="G79" s="53"/>
      <c r="H79" s="54">
        <f t="shared" si="4"/>
        <v>0</v>
      </c>
    </row>
    <row r="80" spans="1:8" ht="26.25" customHeight="1">
      <c r="C80" s="14"/>
      <c r="D80" s="14"/>
      <c r="E80" s="14"/>
      <c r="F80" s="28" t="s">
        <v>111</v>
      </c>
      <c r="G80" s="29">
        <f>SUM(G28:G79)</f>
        <v>0</v>
      </c>
      <c r="H80" s="30">
        <f>SUM(H28:H79)</f>
        <v>0</v>
      </c>
    </row>
    <row r="81" spans="3:5" ht="26.25" customHeight="1">
      <c r="C81" s="14"/>
      <c r="D81" s="14"/>
      <c r="E81" s="14"/>
    </row>
  </sheetData>
  <mergeCells count="20">
    <mergeCell ref="A48:A50"/>
    <mergeCell ref="A45:A47"/>
    <mergeCell ref="D48:D50"/>
    <mergeCell ref="A6:H6"/>
    <mergeCell ref="A7:H7"/>
    <mergeCell ref="A8:H8"/>
    <mergeCell ref="A1:A3"/>
    <mergeCell ref="A4:H4"/>
    <mergeCell ref="G1:H3"/>
    <mergeCell ref="D45:D47"/>
    <mergeCell ref="C1:F1"/>
    <mergeCell ref="C2:F2"/>
    <mergeCell ref="C3:F3"/>
    <mergeCell ref="A20:A22"/>
    <mergeCell ref="D20:D22"/>
    <mergeCell ref="D42:D44"/>
    <mergeCell ref="A42:A44"/>
    <mergeCell ref="A5:F5"/>
    <mergeCell ref="A14:A15"/>
    <mergeCell ref="D14:D15"/>
  </mergeCells>
  <pageMargins left="0.7" right="0.7" top="0.75" bottom="0.75" header="0.3" footer="0.3"/>
  <pageSetup paperSize="9" scale="41" orientation="portrait" horizontalDpi="4294967293" verticalDpi="4294967293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заказ</vt:lpstr>
      <vt:lpstr>каталог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iris</cp:lastModifiedBy>
  <cp:lastPrinted>2024-11-22T12:23:18Z</cp:lastPrinted>
  <dcterms:created xsi:type="dcterms:W3CDTF">1996-10-08T23:32:33Z</dcterms:created>
  <dcterms:modified xsi:type="dcterms:W3CDTF">2026-02-26T06:31:28Z</dcterms:modified>
</cp:coreProperties>
</file>